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R\Documents\"/>
    </mc:Choice>
  </mc:AlternateContent>
  <bookViews>
    <workbookView xWindow="0" yWindow="0" windowWidth="20490" windowHeight="8145" activeTab="1"/>
  </bookViews>
  <sheets>
    <sheet name="CATALOGO" sheetId="1" r:id="rId1"/>
    <sheet name="CARATULA"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2" l="1"/>
  <c r="J30" i="2" l="1"/>
  <c r="J32" i="2" s="1"/>
</calcChain>
</file>

<file path=xl/sharedStrings.xml><?xml version="1.0" encoding="utf-8"?>
<sst xmlns="http://schemas.openxmlformats.org/spreadsheetml/2006/main" count="506" uniqueCount="366">
  <si>
    <t>UNIVERSIDAD DEL MAR</t>
  </si>
  <si>
    <t>PUERTO ESCONDIDO - PUERTO ÁNGEL - HUATULCO</t>
  </si>
  <si>
    <t>CONSTRUCCIÓN DEL INSTITUTO DE INVESTIGACIÓN DE ACTUARÍA, CAMPUS HUATULCO</t>
  </si>
  <si>
    <t>DESCRIPCIÓN:</t>
  </si>
  <si>
    <t>CONSTRUCCIÓN DEL INSTITUTO DE INVESTIGACIÓN DE ACTUARÍA, CAMPUS HUATULCO, EN LA UNIVERSIDAD DEL MAR, EDIFICIO DE 860.63 M2 EN DOS NIVELES, QUE EN PLANTA BAJA ABARCA LA CONSTRUCCIÓN DE 16 CUBÍCULOS, 2 MÓDULOS SANITARIOS (HOMBRES Y MUJERES), ESCALERAS, PASILLOS Y VESTÍBULO; Y EN PLANTA ALTA LA CONSTRUCCIÓN DE 8 SALAS DE ESTUDIO, PASILLOS Y 1 CUBO PARA ESCALERAS; LA ESTRUCTURA EN PLANTA BAJA ESTARÁ DESPLANTADA SOBRE UNA CIMENTACIÓN A BASE DE ZAPATAS CORRIDAS DE CONCRETO ARMADO, MURETES DE ENRASE, CADENA DE DESPLANTE, MUROS Y COLUMNAS DE CONCRETO ARMADO, LOSA DE ENTREPISO DE CONCRETO ARMADO F’C=250 KG/CM2; LA ESTRUCTURA EN PLANTA ALTA ESTARÁ CONFORMADA POR COLUMNAS Y MUROS DE CONCRETO ARMADO, TRABES METÁLICAS, LARGUEROS, CONTRAFLAMBEO Y CONTRAVENTEO QUE SOPORTAN LA TECHUMBRE A BASE DE LÁMINA TIPO SÁNDWICH; LOS MUROS EN LOS DOS NIVELES SERÁN DE TABIQUE ROJO LIGADOS CON CASTILLOS Y CADENAS DE CONCRETO ARMADO, APLANADO EN INTERIOR Y EXTERIOR, ACABADO CON SELLADOR Y PINTURA VINÍLICA O LAMBRÍN DE AZULEJO EN MUROS DE SANITARIOS, FIRME DE CONCRETO REFORZADO CON MALLA ELECTROSOLDADA Y TERMINADO CON LOSETA CERÁMICA, CANCELERÍA DE ACERO PORCELANIZADO Y ALUMINIO EN PUERTAS Y VENTANAS, INSTALACIÓN HIDRO-SANITARIA Y ELÉCTRICA; Y OBRA EXTERIOR QUE CONECTARA EL EDIFICIO A ANDADORES EXISTENTES.</t>
  </si>
  <si>
    <t>CLAVE</t>
  </si>
  <si>
    <t>DESCRIPCIÓN</t>
  </si>
  <si>
    <t>UNIDAD</t>
  </si>
  <si>
    <t xml:space="preserve">CANTIDAD </t>
  </si>
  <si>
    <t>P. UNITARIO</t>
  </si>
  <si>
    <t>PRECIO EN LETRAS</t>
  </si>
  <si>
    <t>IMPORTE</t>
  </si>
  <si>
    <t>CAPITULO 0.- PRELIMINARES</t>
  </si>
  <si>
    <t>UM-PRE-DE-0010</t>
  </si>
  <si>
    <t>DESPALME DE TERRENO NATURAL CON MAQUINARIA, ESPESOR PROMEDIO DE 20 CM, INCLUYE: MAQUINARIA, EQUIPO, MANO DE OBRA,  CARGA Y ACARREO DEL MATERIAL NO ÚTIL A 1000 MTS. FUERA DE LA OBRA. TODO LO NECESARIO PARA SU CORRECTA EJECUCIÓN.</t>
  </si>
  <si>
    <t>M2</t>
  </si>
  <si>
    <t>UM-PRE-DG152040</t>
  </si>
  <si>
    <t>DEMOLICIÓN DE GUARNICIÓN DE 15X20X40 CM., DE CONCRETO SIMPLE, A MARRO, DESPUÉS DE LA DEMOLICIÓN DE LA BANQUETA, INCLUYE: EXTRACCIÓN DE PADECERÍA, MANO DE OBRA, EQUIPO Y HERRAMIENTA.</t>
  </si>
  <si>
    <t>M</t>
  </si>
  <si>
    <t>UM-PRE-CQPB</t>
  </si>
  <si>
    <t>CORTE CON MAQUINARIA PARA FORMACIÓN DE PLATAFORMA NIVELADA  EN TERRENO TIPO "B". INCLUYE: CARGA A CAMIÓN CON MAQUINARÍA, MANO DE OBRA, EQUIPO Y HERRAMIENTA.</t>
  </si>
  <si>
    <t>M3</t>
  </si>
  <si>
    <t>UM-PRE-RT-0010</t>
  </si>
  <si>
    <t>RELLENO Y COMPACTADO (90% DE SU P.V.S.) DE MATERIAL PRODUCTO DE CORTE PARA FORMACIÓN DE TERRAPLÉN: INCLUYE: MAQUINARIA Y EQUIPO, MANO DE OBRA, PRUEBAS DE COMPACTACIÓN Y TODO LO NECESARIO PARA SU EJECUCIÓN.</t>
  </si>
  <si>
    <t>UM-PRE-ACM1KM</t>
  </si>
  <si>
    <t>ACARREO EN CAMIÓN 1ER KM, CON CARGA A MAQUINA, INCLUYE: MANO DE OBRA, HERRAMIENTA Y TODO LO NECESARIO PARA SU CORRECTA EJECUCIÓN.</t>
  </si>
  <si>
    <t>UM-PRE-ACMKMS</t>
  </si>
  <si>
    <t xml:space="preserve"> TOTAL PRELIMINARES</t>
  </si>
  <si>
    <t>CAPITULO 1.- CIMENTACIÓN</t>
  </si>
  <si>
    <t>UM-CIM-TRT-0010</t>
  </si>
  <si>
    <t>TRAZO Y NIVELACIÓN CON EQUIPO TOPOGRÁFICO, ESTABLECIENDO EJES DE REFERENCIA Y BANCOS DE NIVEL, INCLUYE: MATERIALES, MANO DE OBRA, EQUIPO, HERRAMIENTA Y TODO LO NECESARIO PARA SU CORRECTA EJECUCIÓN. (ÁREA DEL EDIFICIO)</t>
  </si>
  <si>
    <t>UM-CIM-EXMQB-0/2</t>
  </si>
  <si>
    <t>EXCAVACION DE CEPAS (TIPO CAJÓN)  A MAQUINA, EN MATERIAL TIPO "B" A UNA PROFUNDIDAD DE 0 A 2 M, INCLUYE: AFINE DE TALUDES, ACARREO EN CAMIÓN DE MATERIAL (ABUNDADO) NO UTILIZADO  PRODUCTO DE LA EXCAVACIÓN, A 1 KM FUERA DE LA OBRA, CARGA A MAQUINA, EQUIPO Y HERRAMIENTA.</t>
  </si>
  <si>
    <t>UM-CIM-EX-0040</t>
  </si>
  <si>
    <t>EXCAVACIÓN DE CEPA CON EQUIPO NEUMÁTICO EN MATERIAL TIPO C, A UNA PROFUNDIDAD DE 0 A 2.0 M. INCLUYE:  AFINE DE TALUD Y FONDO, ACARREO DENTRO Y FUERA DE LA OBRA DEL MATERIAL NO UTILIZADO PRODUCTO DE EXCAVACIÓN A 100 M. FUERA DE LA OBRA.</t>
  </si>
  <si>
    <t>UM-CIM-PL5-100</t>
  </si>
  <si>
    <t>CONSTRUCCIÓN DE PLANTILLA DE 5 CM DE ESPESOR DE CONCRETO SIMPLE HECHO EN OBRA DE F'C=100 KG/CM2, INCLUYE: PREPARACIÓN DE LA SUPERFICIE, NIVELACIÓN, MAESTREADO Y COLADO, MANO DE OBRA, EQUIPO Y HERRAMIENTA.</t>
  </si>
  <si>
    <t>UM-CIM-PL8-100</t>
  </si>
  <si>
    <t>CONSTRUCCIÓN DE PLANTILLA DE 8 CM DE ESPESOR DE CONCRETO SIMPLE HECHO EN OBRA DE F'C=100 KG/CM2, INCLUYE: PREPARACIÓN DE LA SUPERFICIE, NIVELACIÓN, MAESTREADO Y COLADO, MANO DE OBRA, EQUIPO Y HERRAMIENTA.</t>
  </si>
  <si>
    <t>UM-CIM-AC#2</t>
  </si>
  <si>
    <t>ACERO DE REFUERZO  EN CIMENTACIÓN CON ALAMBRÓN DEL #2. F´Y=2530KG/CM2, INCLUYE: SUMINISTRO, HABILITADO, ARMADO, TRASLAPES, GANCHOS (VER DETALLES ADICIONALES DE REFUERZO EN PLANOS ESTRUCTURALES) Y DESPERDICIOS.</t>
  </si>
  <si>
    <t>KG</t>
  </si>
  <si>
    <t>UM-CIM-AC#3</t>
  </si>
  <si>
    <t>ACERO DE REFUERZO EN CIMENTACIÓN CON VARILLA DEL #3 F´Y=4200KG/CM2 INCLUYE: SUMINISTRO, HABILITADO, ARMADO, TRASLAPES, GANCHOS, ESCUADRAS (VER DETALLES ADICIONALES DE REFUERZO EN PLANOS ESTRUCTURALES), SILLETAS INDUSTRIALES  Y DESPERDICIOS.</t>
  </si>
  <si>
    <t>UM-CIM-AC#4</t>
  </si>
  <si>
    <t>ACERO DE REFUERZO EN CIMENTACIÓN CON VARILLA DEL #4 F´Y=4200KG/CM2 INCLUYE: SUMINISTRO, HABILITADO, ARMADO, TRASLAPES, GANCHOS, ESCUADRAS (VER DETALLES ADICIONALES DE REFUERZO EN PLANOS ESTRUCTURALES), SILLETAS INDUSTRIALES  Y DESPERDICIOS.</t>
  </si>
  <si>
    <t>UM-CIM-AC#5</t>
  </si>
  <si>
    <t>ACERO DE REFUERZO EN CIMENTACIÓN CON VARILLA DEL #5 F´Y=4200KG/CM2 INCLUYE: SUMINISTRO, HABILITADO, ARMADO, TRASLAPES, GANCHOS, ESCUADRAS (VER DETALLES ADICIONALES DE REFUERZO EN PLANOS ESTRUCTURALES), SILLETAS INDUSTRIALES  Y DESPERDICIOS.</t>
  </si>
  <si>
    <t>UM-CIM-AC#6</t>
  </si>
  <si>
    <t>ACERO DE REFUERZO EN CIMENTACIÓN CON VARILLA DEL #6 F´Y=4200KG/CM2 INCLUYE: SUMINISTRO, HABILITADO, ARMADO, TRASLAPES, GANCHOS, ESCUADRAS (VER DETALLES ADICIONALES DE REFUERZO EN PLANOS ESTRUCTURALES), SILLETAS INDUSTRIALES  Y DESPERDICIOS.</t>
  </si>
  <si>
    <t>UM-CIM-CMPI3RA</t>
  </si>
  <si>
    <t>CIMBRA COMÚN PARA CIMENTACIÓN CON MADERA DE PINO DE 3a., ACABADO COMÚN, INCLUYE: CIMBRADO Y DESCIMBRADO, MATERIAL Y MANO DE OBRA.</t>
  </si>
  <si>
    <t>UM-CIM-CPB-250</t>
  </si>
  <si>
    <t>CONCRETO PREMEZCLADO F'C=250 KG/CM2 EN CIMENTACIÓN, T.M.A. 3/4", INCLUYE: BOMBEO, COLOCADO, VIBRADO, CURADO DURANTE 7 DÍAS Y PRUEBAS DE LABORATORIO.</t>
  </si>
  <si>
    <t>UM-CIM-CHO-250</t>
  </si>
  <si>
    <t>CONCRETO HECHO EN OBRA F'C=250 KG/CM2 EN CIMENTACIÓN, T.M.A. 3/4", INCLUYE: COLOCADO, VIBRADO, CURADO POR 7 DÍAS Y PRUEBAS DE LABORATORIO.</t>
  </si>
  <si>
    <t>UM-CIM-ENR-TBC14</t>
  </si>
  <si>
    <t>MURETE DE ENRASE EN CIMENTACIÓN CON TABICÓN  DE CEMENTO 10X14X28CMS.  ASENTADO CON MORTERO CEMENTO-ARENA 1:3 DE 14 CM. DE ESPESOR, TRABAJO TERMINADO.</t>
  </si>
  <si>
    <t>UM-CIM-CD14#41425</t>
  </si>
  <si>
    <t>CADENA INTERIOR DE DESPLANTE TIPO CD1 DE 14X25 CMS. COLADO MONOLITICO CON CONCRETO F'C=250KG/CM2, ARMADA CON 4 VARILLAS DEL #4 Y EST. #2 @ 15 CM. INCLUYE: CIMBRA COMÚN, COLADO, DESCIMBRADO, CRUCE DE VARILLAS, CURADO, MANO DE OBRA, HERRAMIENTAS Y MATERIALES.</t>
  </si>
  <si>
    <t>UM-CIM-RELL90%-PV</t>
  </si>
  <si>
    <t>RELLENO Y COMPACTACIÓN DE MATERIAL SELECTO  PRODUCTO DE EXCAVACIÓN CON EQUIPO MECÁNICO (PLACA VIBRATORIA)  Y AGUA EN CAPAS DE 20 CMS. DE ESPESOR AL 90% DE SU P.V.S INCLUYE: ACARREO DENTRO DE LA OBRA VOLUMEN MEDIDO COMPACTADO Y PRUEBAS DE LABORATORIO.</t>
  </si>
  <si>
    <t>UM-CIM-RE-0020</t>
  </si>
  <si>
    <t>SUMINISTRO Y RELLENO DE MATERIAL DE BANCO COMPACTADO,  CON EQUIPO MECÁNICO (PLACA VIBRATORIA)  Y AGUA, EN CAPAS DE 20 CMS. ESPESOR AL 90% DE SU P.V.S. INCLUYE: ACARREO DENTRO DE LA OBRA  VOLUMEN MEDIDO COMPACTADO Y PRUEBAS DE LABORATORIO (INFORME DE CALIDAD Y PRUEBA DE COMPACTACIÓN).</t>
  </si>
  <si>
    <t>UM-CIM-IMPASFALT</t>
  </si>
  <si>
    <t>SUMINISTRO Y APLICACIÓN DE IMPERMEABILIZANTE ASFÁLTICO  BASE SOLVENTE MARCA FESTER, IMPERQUIMIA O SIMILAR, EN TÉRMINOS DEL ART  193 ÚLTIMO PÁRRAFO DEL RLOPSRM, APLICADO DE MANERA SUPLETORIA, EN CADENA DE ZOCLO Y/O CADENA DE DESPLANTE TRES CARAS Y DOS HILADAS DE TABIQUE EN INTERIOR Y EXTERIOR, INCLUYE: MATERIALES, MANO DE OBRA, ACARREOS, DESPERDICIOS Y LIMPIEZA.</t>
  </si>
  <si>
    <t>TOTAL DE CIMENTACIÓN</t>
  </si>
  <si>
    <t>CAPITULO 2.- ESTRUCTURAS</t>
  </si>
  <si>
    <t>UM-EST-CIACMT16</t>
  </si>
  <si>
    <t>CIMBRA ACABADO APARENTE EN COLUMNAS Y MUROS CON TRIPLAY DE PINO DE PRIMERA DE 16MM. INCLUYE:  MATERIALES, ACARREOS, CORTES, DESPERDICIOS, HABILITADO, CIMBRADO, DESCIMBRA, MANO DE OBRA, EQUIPO, HERRAMIENTA Y CHAFLANES. EN 1 Y 2 NIVEL.</t>
  </si>
  <si>
    <t>UM-EST-CIATVT16</t>
  </si>
  <si>
    <t>CIMBRA ACABADO APARENTE EN TRABES O VIGAS CON TRIPLAY DE PINO DE PRIMERA DE 16 MM., SUPERFICIE LIMPIA, LIBRE DE SOBRANTE Y RESANE DE HUECOS INCLUYE:  MATERIALES, ACARREOS, CORTES, DESPERDICIOS, HABILITADO, CIMBRADO, DESCIMBRADO, MANO DE OBRA, EQUIPO, HERRAMIENTA, CHAFLANES Y FRENTES. EN 1 Y 2 NIVEL.</t>
  </si>
  <si>
    <t>UM-EST-CIALT16</t>
  </si>
  <si>
    <t>CIMBRA APARENTE EN LOSAS, ACABADO APARENTE CON TRIPLAY PRIMERA DE PINO DE 16MM. SUPERFICIE LIMPIA, LIBRE DE SOBRANTES Y RESANES DE HUECOS INCLUYE: MATERIALES, ACARREOS, CORTES, DESPERDICIOS, HABILITADO, CIMBRADO, DESCIMBRADO, MANO DE OBRA, EQUIPO, HERRAMIENTA, CHAFLANES, GOTERO Y FRENTES. EN 1 Y 2 NIVEL.</t>
  </si>
  <si>
    <t>UM-EST-AC#2</t>
  </si>
  <si>
    <t>ACERO DE REFUERZO EN ESTRUCTURAS CON ALAMBRÓN DEL #2  F'Y=2530KG/CM2, INCLUYE: SUMINISTRO, HABILITADO, ARMADO, TRASLAPES, GANCHOS, ESCUADRAS, (VER DETALLES ADICIONALES DE REFUERZO EN PLANOS ESTRUCTURALES), SILLETAS INDUSTRIALES  Y DESPERDICIOS.  EN 1 Y 2 NIVEL.</t>
  </si>
  <si>
    <t>UM-EST-AC#3</t>
  </si>
  <si>
    <t>ACERO DE REFUERZO EN ESTRUCTURAS CON VARILLA DEL #3 F'Y=4200KG/CM2 INCLUYE: SUMINISTRO, HABILITADO, ARMADO, TRASLAPES, GANCHOS, ESCUADRAS, (VER DETALLES ADICIONALES DE REFUERZO EN PLANOS ESTRUCTURALES), SILLETAS Y DESPERDICIOS.  EN 1 Y 2 NIVEL.</t>
  </si>
  <si>
    <t>UM-EST-AC#4</t>
  </si>
  <si>
    <t>ACERO DE REFUERZO EN ESTRUCTURAS CON VARILLA DEL #4 F'Y=4200KG/CM2 INCLUYE: SUMINISTRO, HABILITADO, ARMADO, TRASLAPES, GANCHOS, ESCUADRAS, (VER DETALLES ADICIONALES DE REFUERZO EN PLANOS ESTRUCTURALES), SILLETAS, DESPERDICIOS, EN 1 Y 2 NIVEL.</t>
  </si>
  <si>
    <t>UM-EST-AC#5</t>
  </si>
  <si>
    <t>ACERO DE REFUERZO EN ESTRUCTURAS CON VARILLA DEL #5 F'Y=4200KG/CM2 INCLUYE: SUMINISTRO, HABILITADO, ARMADO, TRASLAPES, GANCHOS, ESCUADRAS, (VER DETALLES ADICIONALES DE REFUERZO EN PLANOS ESTRUCTURALES), SILLETAS, DESPERDICIOS, EN 1 Y 2 NIVEL.</t>
  </si>
  <si>
    <t>UM-EST-AC#6</t>
  </si>
  <si>
    <t>ACERO DE REFUERZO EN ESTRUCTURAS CON VARILLA DEL #6 F'Y=4200KG/CM2 INCLUYE: SUMINISTRO, HABILITADO, ARMADO, TRASLAPES, GANCHOS, ESCUADRAS, (VER DETALLES ADICIONALES DE REFUERZO EN PLANOS ESTRUCTURALES), SILLETAS, DESPERDICIOS, EN 1 Y 2 NIVEL.</t>
  </si>
  <si>
    <t>UM-EST-CPB-250</t>
  </si>
  <si>
    <t>CONCRETO PREMEZCLADO F'C=250 KG/CM2 EN ESTRUCTURA, T.M.A. 3/4", INCLUYE: BOMBEADO, VIBRADO, CURADO DURANTE 7 DÍAS MINIMO (3 VECES AL DIA) Y PRUEBAS DE LABORATORIO; EN LOSAS DE AZOTEA INCLUYE AFINE Y ACABADO PARA RECIBIR IMPERMEABILIZANTE.</t>
  </si>
  <si>
    <t>UM-EST-CHO-250</t>
  </si>
  <si>
    <t>CONCRETO HECHO EN OBRA CON UN F´C=250KG/CM2, EN ESTRUCTURA, T.M.A. 3/4" INCLUYE: ACARREOS, COLOCACIÓN, VIBRADO, CURADO DURANTE 7 DÍAS MÍNIMO, Y PRUEBAS DE LABORATORIO.</t>
  </si>
  <si>
    <t>TOTAL DE ESTRUCTURAS</t>
  </si>
  <si>
    <t>CAPITULO 3: ALBAÑILERIA Y ACABADOS</t>
  </si>
  <si>
    <t>UM-AA-CD-0030</t>
  </si>
  <si>
    <t xml:space="preserve">CADENA DE CONCRETO PARA ZOCLO F`C=250KG/CM2 DE 15X15 CM. ACABADO APARENTE ARMADO CON 2 VARILLAS DEL #3 FY=4200KG/CM2 Y ESTRIBOS DEL #2 @ 20 CM. INCLUYE: CIMBRADO, DESCIMBRADO, CRUCES DE VARILLAS, MANO DE OBRA HERRAMIENTA Y MATERIALES, EN 1 Y 2 NIVEL.   </t>
  </si>
  <si>
    <t>ML</t>
  </si>
  <si>
    <t>UM-AA-CD152543</t>
  </si>
  <si>
    <t>CADENA INTERMEDIA O DE CERRAMIENTO TIPO CC1 DE CONCRETO ARMADO F´C=250KG/CM2 DE  15X25 CMS, ARMADO CON 4 VARILLAS DEL #3 F´Y=4200 KG/CM2 Y ESTRIBOS DEL  #2, 6 a 10 Y @17 CM EN AMBOS SENTIDOS. INCLUYE: CIMBRA COMÚN, COLADO, DESCIMBRADO, CRUCE DE VARILLAS, CURADO, MANO DE OBRA, HERRAMIENTAS Y MATERIALES. EN 1 Y 2 NIVEL.</t>
  </si>
  <si>
    <t>UM-AA-CD141023</t>
  </si>
  <si>
    <t>CADENA DE CONCRETO MV F´C=250KG/CM2 DE 14X10 CM. ARMADA CON 2 VARILLAS DEL #3 Y ESTRIBOS DEL #2 @ 20 CM., ANCLANDOLA A LOS CASTILLOS (VER DETALLE EN PLANO ESTRUCTURAL) INCLUYE: CIMBRADO, DESCIMBRADO,  CRUCE DE VARILLAS, MANO DE OBRA, HERRAMIENTA Y MATERIALES.</t>
  </si>
  <si>
    <t>UM-AA-CD-0040</t>
  </si>
  <si>
    <t>CADENA DE DESPLANTE, INTERMEDIA O DE CERRAMIENTO TIPO CD1 DE CONCRETO ARMADO F´C=250KG/CM2 DE  15X25 CMS, ARMADO CON 4 VARILLAS DEL #3 F´Y=4200 KG/CM2 Y ESTRIBOS DEL  #2 @ 15 CM. INCLUYE: CIMBRA COMÚN, COLADO, DESCIMBRADO, CRUCE DE VARILLAS, CURADO, MANO DE OBRA, HERRAMIENTAS Y MATERIALES, EN 1 Y 2 NIVEL.</t>
  </si>
  <si>
    <t>UM-AA-CD-0040A</t>
  </si>
  <si>
    <t>CADENA INTERMEDIA O DE CERRAMIENTO TIPO CC2 DE CONCRETO ARMADO F´C=250KG/CM2 DE  14X20 CMS, ARMADO CON 4 VARILLAS DEL #3 F´Y=4200 KG/CM2 Y ESTRIBOS DEL  #2 @ 15 CM. INCLUYE: CIMBRA COMÚN, COLADO, DESCIMBRADO, CRUCE DE VARILLAS, CURADO, MANO DE OBRA, HERRAMIENTAS Y MATERIALES, EN 1 Y 2 NIVEL.</t>
  </si>
  <si>
    <t>UM-AA-K0141543</t>
  </si>
  <si>
    <t>CASTILLO DE CONCRETO K0 F´C= 250KG/CM2 DE 14x15 CMS. ARMADO CON 4 VARILLAS DEL No. 3 F´Y=4200KG/CM2 Y ESTRIBOS DEL #2, 6 @ 10, @ 20 CMS. INCLUYE: CIMBRA COMÚN, DESCIMBRADO Y CRUCES DE VARILLAS, ANCLAJE, ESCUADRAS,  MANO DE OBRA, HERRAMIENTA Y MATERIALES.</t>
  </si>
  <si>
    <t>UM-AA-K1152043</t>
  </si>
  <si>
    <t>CASTILLO DE CONCRETO K1 Ó KS1 F´C= 250KG/CM2 DE 15x20 CM DE SECCIÓN, ARMADO CON 4 VARILLAS DEL No. 3 F´Y=4200KG/CM2 Y ESTRIBOS DEL #2, 6 @ 10, @ 17 CM. INCLUYE: CIMBRA COMÚN, DESCIMBRADO Y CRUCES DE VARILLAS, ANCLAJE, ESCUADRAS,  MANO DE OBRA, HERRAMIENTA Y MATERIALES.</t>
  </si>
  <si>
    <t>UM-AA-K2152544</t>
  </si>
  <si>
    <t>CASTILLO DE CONCRETO K2 Ó KS2 F´C= 250KG/CM2 DE 15x25 CM DE SECCIÓN, ARMADO CON 4 VARILLAS DEL No. 4 F´Y=4200KG/CM2 Y ESTRIBOS DEL #2, 6 @ 10, @ 17 CM. INCLUYE: CIMBRA COMÚN, DESCIMBRADO Y CRUCES DE VARILLAS, ANCLAJE, ESCUADRAS,  MANO DE OBRA, HERRAMIENTA Y MATERIALES.</t>
  </si>
  <si>
    <t>UM-AA-K3154064</t>
  </si>
  <si>
    <t>CASTILLO DE CONCRETO  K3 Ó KS3 F´C=250KG/CM2 DE 15X40 CM. DE SECCIÓN, ARMADO CON 6 VARILLAS DEL #4 FY=4200KG/CM2 Y ESTRIBOS DEL #2, 6@10, @ 17 CMS. INCLUYE: CIMBRA COMÚN, DESCIMBRADO, CRUCE DE VARILLAS, ANCLAJE, ESCUADRAS, MANO DE OBRA, HERRAMIENTA Y MATERIALES.</t>
  </si>
  <si>
    <t>UM-AA-MTRC14</t>
  </si>
  <si>
    <t>MURO DE TABIQUE DE BARRO ROJO RECOCIDO 7X14X28 CM. DE 14 CM. DE ESPESOR, A DIFERENTES ALTURAS, EN HILADAS A PLOMO Y A NIVEL JUNTEADO CON CEMENTO-MORTERO-ARENA PROPORCIÓN 1/2:1:4 1/2  ACABADO COMÚN. INCLUYE: ANDAMIOS ELEVACIONES A UNA ALTURA DE HASTA 5 M, MANO DE OBRA, HERRAMIENTA Y MATERIALES.</t>
  </si>
  <si>
    <t>UM-AA-FRM1020</t>
  </si>
  <si>
    <t>FIRME DE CONCRETO F`C=200KG/CM2 DE 10 CMS. DE ESPESOR CON MALLA ELECTROSOLDADA 6X6/10-10 REFORZADO, ACABADO RÚSTICO PARA RECIBIR LOSETA INCLUYE: MATERIALES, ACARREOS, PREPARACIÓN DE LA SUPERFICIE, NIVELACIÓN, CIMBRADO, TRASLAPES DE MALLA DE 15 CMS, COLADO, CURADO, MANO DE OBRA, EQUIPO Y HERRAMIENTA.</t>
  </si>
  <si>
    <t>UM-AA-PS1CL18</t>
  </si>
  <si>
    <t>SEPARACIÓN ENTRE CASTILLOS-COLUMNAS-MUROS CON PLACA DE POLIESTIRENO DE 1"., CANAL DE LÁMINA CALIBRE 18, CON 2 TAQUETES DE EXPANSIÓN  1/4" DE DIÁMETRO @ 50 CM. VERTICALES (VER DETALLE EN PLANO), INCLUYE: MANO DE OBRA, HERRAMIENTA Y MATERIALES.</t>
  </si>
  <si>
    <t>UM-AA-BT-0010</t>
  </si>
  <si>
    <t>CONSTRUCCIÓN DE BASE DE TINACO A BASE DE MURO DE TABIQUE ROJO (VER DETALLE EN PLANO), CASTILLOS DE CONCRETO  HIDRAULICO F'C=250 KG/CM2  DE 20 X 15 CM ARMADOS CON 4 VARILLAS DE 3/8" Y ESTRIBOS DEL No. 2 A CADA 15 CM, CADENA DE CERRAMIENTO DE  CONCRETO HIDRAULICO F'C=250 KG/CM2 DE 20X 15 CM ARMADOS CON 4 VARILLAS DE 1/2" Y ESTRIBOS DEL No. 2 A CADA 15 CM, LOSA DE CONCRETO HIDRAULICO F'C=250 KG/CM2 DE 12 CM DE ESPESOR, ARMADA CON PARILLA DE VAR. DE 1/2" A CADA 15 CM AMBOS SENTIDOS, INCLUYE: MATERIALES, CIMBRA, DESCIMBRADO, COLADO, CURADO, MANO DE OBRA, HERRAMIENTA Y TODO LO NECESARIO PARA SU BUEN FUNCIONAMIENTO.</t>
  </si>
  <si>
    <t>PZA</t>
  </si>
  <si>
    <t>UM-AA-RD12V3</t>
  </si>
  <si>
    <t xml:space="preserve">RAMPA Y DESCANSO PARA ESCALERA DE CONCRETO HIDRAULICO F´C=250KG/CM2. DE 12 CM. DE ESPESOR, REFORZADO CON VARILLA DEL #3 F´Y=4200KG/CM2. @ 20 CM. EN  AMBOS SENTIDOS, DESCANSO CON ACABADO RÚSTICO PARA RECIBIR LOSETA Y PERIMETRO DE  7 CMS. DE ANCHO COLOCADO CON GRANZÓN, ACABADO DESLAVADO. INCLUYE: TRAZO, CIMBRA APARENTE CON TRIPLAY DE PINO DE PRIMERA DE 16 MM, DESCIMBRADO, HABILITADO DE MATERIALES, ANCLAJE A VIGAS Y TRABES, ARMADO DE PARRILLA, BASTONES @ 40 CM. CONCRETO CON T.M.A. 3/4", ACARREO, COLADO, VIBRADO, CURADO, MANO DE OBRA, HERRAMIENTA,  MATERIALES Y TODO LO NECESARIO PARA SU CORRECTA EJECUCION (VER ARMADO Y DETALLE EN PLANO). </t>
  </si>
  <si>
    <t>UM-AA-ES3518</t>
  </si>
  <si>
    <t>FORJADO DE ESCALÓN DE CONCRETO F´C=250KG/CM2, DE 35 CMS. DE HUELLA Y 18 CMS. DE PERALTE, FORJADO DE NARIZ CON CIMBRA APARENTE DE 10X5 CMS. (VER DETALLE EN PLANO), ARMADO DE PARRILLA CON VARILLAS #3 @ 18 CM. AMBOS SENTIDOS, ACABADO RÚSTICO PARA RECIBIR LOSETA, Y  PERIMETRO DE 7 CMS. DE ANCHO COLADO CON GRANZÓN, ACABADO DESLAVADO, INCLUYE: TRAZO, CIMBRA APARENTE, DESCIMBRADO HABILITADO DE MATERIALES, ANCLAJE A RAMPA, ACARREO, COLADO, VIBRADO, CURADO, MANO DE OBRA, HERRAMIENTA Y MATERIALES.</t>
  </si>
  <si>
    <t>UM-AA-CH10200</t>
  </si>
  <si>
    <t>CHAFLAN DE CONCRETO F´C=200KG/CM2. DE 10X10 CMS. EN AZOTEA, INCLUYE: AFINE DE SUPERFICIE PARA RECIBIR IMPERMEABILIZANTE, MANO DE OBRA, HERRAMIENTA Y MATERIALES.</t>
  </si>
  <si>
    <t>UM-AA-AFCA14</t>
  </si>
  <si>
    <t>APLANADO ACABADO FINO CON ESPONJA, MORTERO: CEMENTO ARENA PROP. 1:4 A PLOMO Y REGLA DE 2 A 2.5CMS DE ESPESOR, PREPARACIÓN DE LA SUPERFICIE POR APLANAR (PICADO Y/O HUMEDECIDO DEPENDIENDO DE LA SUPERFICIE),  CURADO Y DEJANDO PARTIR EL REPELLADO, ACABADO CON FLOTA O PLANA DE MADERA HASTA OBTENER TEXTURA UNIFORME, SIN OQUEDADES, RAYONES, PROTUBERANCIAS. INCLUYE: MATERIAL, MANO DE OBRA, ANDAMIOS, REMATES Y ARISTAS A REGLA, BOQUILLAS Y RECORTES DE APLANADO PARA ZOCLO.</t>
  </si>
  <si>
    <t>UM-AA-ARCA14</t>
  </si>
  <si>
    <t>APLANADO ACABADO RÚSTICO PARA RECIBIR AZULEJO CON MORTERO: CEMENTO ARENA PROP. 1:4 A PLOMO Y REGLA DE 2 A 2.5CMS.  DE ESPESOR. PREPARACIÓN DE LA SUPERFICIE POR APLANAR (PICADO Y/O HUMEDECIDO DEPENDIENDO DE LA SUPERFICIE),  CURADO Y DEJANDO PARTIR EL REPELLADO, SIN OQUEDADES, RAYONES, PROTUBERANCIAS. INCLUYE: MATERIAL, MANO DE OBRA, ANDAMIOS, REMATES Y ARISTAS A REGLA, BOQUILLAS.</t>
  </si>
  <si>
    <t>UM-AA-PIMA2C</t>
  </si>
  <si>
    <t>APLICACIÓN DE PINTURA 100% ACRILICA, ACABADO MATE, BASE AGUA, EN MUROS, COLUMNAS, TRABES Y PLAFÓN. COLOR BLANCO OSTIÓN Y BLANCO AMANECER EN INTERIORES Y COLOR SIMILAR A EDIFICIOS EXISTENTES EN EXTERIOR,  DENSIDAD DE 1.025 - 1.38 G/ML, SOLIDOS EN PESO 50% MINIMO, APLICADO SOBRE UNA CAPA DE SELLADOR, TRABAJO TERMINADO A DOS MANOS, INCLUYE: MATERIALES, PREPRARACIÓN DE LA SUPERFICIE, ANDAMIOS, REBABEAR Y PLASTE NECESARIO.</t>
  </si>
  <si>
    <t>UM-AA-PIZA2C</t>
  </si>
  <si>
    <t>APLICACIÓN DE PINTURA 100% ACRILICA, ACABADO MATE, BASE AGUA, DENSIDAD DE 1.025 - 1.38 G/ML, SOLIDOS EN PESO 50% MINIMO, EN ZOCLO DE CONCRETO CON ACABADO APARENTE O APLANADO, DE 10 CMS. DE ESPESOR COLOR INDICADO EN OBRA. INCLUYE: TRAZO, BOQUILLAS, MATERIALES, EQUIPO Y MANO DE OBRA.</t>
  </si>
  <si>
    <t>UM-AA-LO-0030A</t>
  </si>
  <si>
    <t>SUMINISTRO Y COLOCACIÓN DE LOSETA CERAMICA MAXIMA COBALT 33 x 33 MARCA INTERCERAMIC, ASENTADA CON MORTERO: CEMENTO-ARENA PROPORCIÓN 1:4, A HUESO. INCLUYE: EMBOQUILLADO COLOR A DEFINIR EN OBRA, CORTES RECTOS A 45°, REMATES, DESPERDICIOS, LIMPIEZA DEL ÁREA DE TRABAJO Y RETIRO DE SOBRANTES FUERA DE LA OBRA.</t>
  </si>
  <si>
    <t>UM-AA-IM-0020</t>
  </si>
  <si>
    <t>SUMINISTRO Y COLOCACIÓN DE IMPERMEABILIZANTE EN AZOTEAS MARCA IMPERLLANTA  O SIMILAR, EN TÉRMINOS DEL ART  193 ÚLTIMO PÁRRAFO DEL RLOPSRM, APLICADO DE MANERA SUPLETORIA, A 2 MANOS COLOR TERRACOTA, REFORZADO CON MEMBRANA, GARANTIA A 5 AÑOS. INCL: PREPARACIÓN DE LA SUPERFICIE, (LIMPIEZA Y SELLADO CON MEZCLA DE IMPERLLANTA Y SELLADOR PROPORCIÓN 2:1), CALAFATEO DE GRIETAS EN CASO DE EXISTIR Y CHAFLANES CON CEMENTO PLÁSTICO (EMULASTIC DE COMEX), APLICACIÓN DE LA PRIMERA MANO PARA PROCEDER A LA COLOCACIÓN DE LA MENBRANA, TRASLAPES EN MEMBRANA, APLICACIÓN DE LA SEGUNDA MANO, RECORTES, ACARREO Y ELEVACION DE LOS MATERIALES A UNA ALTURA DE 7.80 MTS.</t>
  </si>
  <si>
    <t>UM-AA-CE-0010</t>
  </si>
  <si>
    <t>CEJA DE CONCRETO HIDRAULICO  F'C=250KG/CM2 SECCIÓN PROMEDIO 30x10 CMS. ACABADO ESCOBILLADO, ARMADO LONGITUDINAL CON 2 VARILLAS #3 A 25 CM.  INCLUYE: CIMBRA APARENTE, CLAFLAN, COLADO, DESCIMBRADO, CURADO, MANO DE OBRA Y TODO LO NECESARIO PARA SU CORRECTA EJECUCIÓN.</t>
  </si>
  <si>
    <t>UM-AA-AZ-0020A</t>
  </si>
  <si>
    <t>SUMINISTRO Y COLOCACIÓN DE LAMBRIN DE AZULEJO CERÁMICO ESMALTADO, LÍNEA ASTRATTO  COLOR BLANCO MARCA INTERCERAMIC PEGADO A HUESO DE 20X30CMS O SIMILAR, EN TÉRMINOS DEL ART  193 ÚLTIMO PÁRRAFO DEL RLOPSRM, APLICADO DE MANERA SUPLETORIA. COLOCADO CON PEGAZULEJO A PLOMO Y A HILO O JUNTEADO CON CEMENTO BLANCO A HUESO, A UNA ALTURA DE 1.25 M COLOCACIÓN DE CINTILLA DECORATIVA MODELO SOLIDS WENGUE INOX DE 4.5 X 30 CMS.  ALTURA DEL LAMBRIN 1.80 MTS. SOBRE EL NIVEL DE PISO TERMINADO.</t>
  </si>
  <si>
    <t>UM-AA-MBM7545V3</t>
  </si>
  <si>
    <t>FABRICACIÓN DE MESETA DE 0.75X0.45 M, DE 8CM DE ESPESOR, ACABADO DESLAVADO CON MARMOLINA Y CEMENTO BLANCO; LOSA DE CONCRETO ARMADO F´C=250KG/CM2, ARMADA CON ACERO DEL #3  A CADA 18 CM EN AMBOS SENTIDOS F´Y=4200KG/CM2,  EMPOTRADA AL MURO,  INCLUYE: MATERIALES, MANO DE OBRA, HERRAMIENTA, RANURADO DE MURO, CIMBRADO, DESCIMBRADO,  ARMADO, COLADO, RECUBRIMIENTO CON MEZCLA DE CEMENTO BLANCO Y MARMOLINA ACABADO DESLAVADO,  ESQUINAS BOLEADAS, PREPARACIÓN DE TUBERÍA PARA ALIMENTACIÓN HIDRAULICA Y CONEXIÓN A DRENAJE,  ACOPIO Y RETIRO DE DESPERDICIOS A TIRO AUTORIZADO Y LIMPIEZA DEL ÁREA DE TRABAJO Y TODO LO NECESARIO PARA SU CORRECTA EJECUCIÓN.</t>
  </si>
  <si>
    <t>PZ</t>
  </si>
  <si>
    <t>UM-AA-LI-0010</t>
  </si>
  <si>
    <t>LIMPIEZA GENERAL DE LA OBRA. Y NIVELACION DEL TERRENO EN ÁREA DE MANIOBRAS, INCLUYE: TENDIDO DE MATERIALES RELLENO Y EXTRACCIÓN DE MATERIAL DE ESCOMBRO FUERA DE LA OBRA.</t>
  </si>
  <si>
    <t>LOTE</t>
  </si>
  <si>
    <t>TOTAL DE ALBAÑILERIA Y ACABADOS</t>
  </si>
  <si>
    <t>CAPITULO 4: HERRERÍA Y CARPINTERÍA</t>
  </si>
  <si>
    <t>A) MURO</t>
  </si>
  <si>
    <t>UM-HYC-CO5/8-4240</t>
  </si>
  <si>
    <t>SUMINISTRO Y COLOCACIÓN DE COLLARÍN METÁLICO (PL1) A BASE DE PLACA DE ACERO A-36 DE 5/8", 4 PZAS DE 42 X 40 CM SOLDADAS ENTRE SI. INCLUYE: 4 ANCHAS DE VARILLA CORRUGADA DE 3/4" Fy=4200 KG/CM (G-42), CORTES, ALINEACION, MONTAJE, SOLDADURA CLASE E7018, PREPARACIÓN Y LIMPIEZA DE LA PLACA MEDIANTE CHORREADO ABRASIVO O TÉCNICA SIMILAR PARA SU PINTADO Y TODO LO NECESARIO PARA SU CORRECTA INSTALACIÓN. DESARROLLO DE ACUERDO A LAS ESPECIFICACIONES DEL PLANO.</t>
  </si>
  <si>
    <t>UM-HYC-CO5/8-4240A</t>
  </si>
  <si>
    <t>SUMINISTRO Y COLOCACIÓN DE COLLARÍN METÁLICO (PL5) A BASE DE PLACA DE ACERO A-36 DE 5/8", 2 PZAS DE 42 X 40 CM SOLDADAS ENTRE SI. INCLUYE: 4 ANCHAS DE VARILLA CORRUGADA DE 1" Fy=4200 KG/CM (G-42) Y 4 PLACAS DE 10X10 CM DE 1/2", CORTES, ALINEACION, MONTAJE, SOLDADURA CLASE E7018, PREPARACIÓN Y LIMPIEZA DE LA PLACA MEDIANTE CHORREADO ABRASIVO O TÉCNICA SIMILAR PARA SU PINTADO Y TODO LO NECESARIO PARA SU CORRECTA INSTALACIÓN. DESARROLLO DE ACUERDO A LAS ESPECIFICACIONES DEL PLANO.</t>
  </si>
  <si>
    <t>UM-HYC-PL5/8-4040</t>
  </si>
  <si>
    <t>SUMINISTRO Y COLOCACIÓN DE PLACA (PL2) A BASE DE PLACA DE ACERO A-36 DE 5/8", DE 40 X 40 CM. INCLUYE: 4 ANCHAS DE VARILLA CORRUGADA DE 1" Fy=4200 KG/CM (G-42) Y 4 PLACAS DE 10X10 CM DE 1/2", CORTES, ALINEACIÓN, MONTAJE, SOLDADURA CLASE E7018, PREPARACIÓN Y LIMPIEZA DE LA PLACA MEDIANTE CHORREADO ABRASIVO O TÉCNICA SIMILAR PARA SU PINTADO Y TODO LO NECESARIO PARA SU CORRECTA INSTALACIÓN. DESARROLLO DE ACUERDO A LAS ESPECIFICACIONES DEL PLANO.</t>
  </si>
  <si>
    <t>UM-HYC-PL5/8-2540</t>
  </si>
  <si>
    <t>SUMINISTRO Y COLOCACIÓN DE PLACA (PL3) DE ACERO A-36 DE 5/8", DE 25 X 40 CM. INCLUYE: 4 ANCHAS DE VARILLA CORRUGADA DE 1" Fy=4200 KG/CM (G-42) Y 4 PLACAS DE 10X10 CM DE 1/2",  CORTES, ALINEACION, MONTAJE, SOLDADURA CLASE E7018, PREPARACIÓN Y LIMPIEZA DE LA PLACA MEDIANTE CHORREADO ABRASIVO O TÉCNICA SIMILAR PARA SU PINTADO Y TODO LO NECESARIO PARA SU CORRECTA INSTALACIÓN. DESARROLLO DE ACUERDO A LAS ESPECIFICACIONES DEL PLANO.</t>
  </si>
  <si>
    <t>UM-HYC-PL1/2-2535</t>
  </si>
  <si>
    <t>SUMINISTRO Y COLOCACIÓN DE PLACA (PL4) DE ACERO A-36 DE 1/2", DE 25 X 35 CM. INCLUYE: 4 ANCHAS DE VARILLA CORRUGADA DE 5/8" DESARROLLO DE ACUERDO A LAS ESPECIFICACIONES DEL PLANO, CORTES, ALINEACION, MONTAJE, SOLDADURA CLASE E7018, PREPARACIÓN Y LIMPIEZA DE LA PLACA MEDIANTE CHORREADO ABRASIVO O TÉCNICA SIMILAR PARA SU PINTADO Y TODO LO NECESARIO PARA SU CORRECTA INSTALACIÓN.</t>
  </si>
  <si>
    <t>UM-HYC-SL31445</t>
  </si>
  <si>
    <t>SUMINISTRO Y COLOCACIÓN DE SOLERA DE 3" X 1/4" EN FORMA DE "Z" CON UN DESARROLLO DE 45 CM, PARA SUJECIÓN DE CASTILLOS DE MUROS DIVISORIOS Y TRABE METÁLICA; INCLUYE: 2 GRAPAS DE VARILLA DE 1/2" SOLDADAS A LA SOLERA EN UN EXTREMO Y ANCLADOS AL ARMADO DEL CASTILLO EN EL OTRO EXTREMO. INCLUYE: CORTE, ALINEACIÓN, MONTAJE, SOLDADURA E6013, PREPARACIÓN Y LIMPIEZA DE LA PLACA MEDIANTE CHORREADO ABRASIVO O TÉCNICA SIMILAR PARA SU PINTADO Y TODO LO NECESARIO PARA SU CORRECTA INSTALACIÓN.</t>
  </si>
  <si>
    <t>B) TECHUMBRE</t>
  </si>
  <si>
    <t>UM-HYC-IPR-104B</t>
  </si>
  <si>
    <t>PERFIL DE ACERO IPR 10" X 4" X 22.40 KG/M, FY=3520 KG/CM2, PARA TRABE METALICA TM2 EN CUBIERTA. INCLUYE: CORTES, MONTAJE SEGÚN ESPECIFICACIONES AISC, ALINEAMIENTO, PREPARACIÓN Y LIMPIEZA DEL METAL MEDIANTE CHORREADO ABRASIVO O TÉCNICA SIMILAR PARA SU PINTADO, SOLDADURA CLASE E7018,  Y TODO LO NECESARIO PARA SU CORRECTA INSTALACIÓN.</t>
  </si>
  <si>
    <t>UM-HYC-IPR-12612A</t>
  </si>
  <si>
    <t>PERFIL DE ACERO IPR 12" X 6 1/2" X 38.70 KG/M, FY=3520 KG/CM2, PARA TRABE METALICA TM1 EN CUBIERTA. INCLUYE: CORTES, MONTAJE SEGÚN ESPECIFICACIONES AISC, ALINEAMIENTO, PREPARACIÓN Y LIMPIEZA DEL METAL MEDIANTE CHORREADO ABRASIVO O TÉCNICA SIMILAR PARA SU PINTADO, SOLDADURA CLASE E7018,  Y TODO LO NECESARIO PARA SU CORRECTA INSTALACIÓN.</t>
  </si>
  <si>
    <t>UM-HYC-PTR4411</t>
  </si>
  <si>
    <t>PERFIL DE ACERO PTR 4" X 4" CAL 11, PARA LARGUEROS EN CUBIERTA. INCLUYE: CORTES, MONTAJE SEGÚN ESPECIFICACIONES AISC, ALINEAMIENTO, PREPARACIÓN Y LIMPIEZA DEL METAL MEDIANTE CHORREADO ABRASIVO O TÉCNICA SIMILAR PARA SU PINTADO, SOLDADURA CLASE E7018, CLIP DE ANGULO "L" DE  3" X 1/4" X 15  CM,  CON 1 TORNILLO (ESPARRAGO GRADO 5) DE 1/2", TUERCA Y RONDANA PARA  CONEXIÓN DE LARGUERO CON TM  O ABRAZADERA CON 2 PZ DE PLACA DE 3/8" DE 20X20 CM Y 4 ANCLAS DE 1/2" DE DIÁMETRO PARA FIJACIÓN EN ELEMENTOS DE CONCRETO, BARRENOS OBLONGOS O NORMALES (SEGÚN ESPECIFICACIONES), TAPA EN LOS EXTREMOS CON LAMINA GALVANIZADA CAL. 20  Y TODO LO NECESARIO PARA SU CORRECTA INSTALACIÓN.</t>
  </si>
  <si>
    <t>UM-HYC-CV-0020</t>
  </si>
  <si>
    <t>ACERO REDONDO LISO  3/8" 2530 KG/CM2, PARA CONTRAFLAMBEO (CF) EN CUBIERTA. INCLUYE: ROSCA DE 10 CM EN EXTREMOS DE ELEMENTO, TUERCA Y RONDANAS.  MONTAJE SEGÚN ESPECIFICACIONES AISC, ALINEAMIENTO, PREPARACIÓN Y LIMPIEZA DEL METAL MEDIANTE CHORREADO ABRASIVO O TÉCNICA SIMILAR PARA SU PINTADO, Y TODO LO NECESARIO PARA SU CORRECTA INSTALACIÓN.</t>
  </si>
  <si>
    <t>UM-HYC-PIME646P</t>
  </si>
  <si>
    <t>SUMINISTRO Y APLICACIÓN DE PINTURA EPOXICA SISTEMA MACROPOXI 646 FAST CURE EPOXI COLOR BLANCO O SIMILAR, EN TÉRMINOS DEL ART  193 ÚLTIMO PÁRRAFO DEL RLOPSRM, APLICADO DE MANERA SUPLETORIA,  EN TODOS LOS ELEMENTOS METALICOS, CM1, CM2, TM1, TM2, TM3, VM1, L1, CV1, CV2, PLACAS BASES Y DE CONEXIÓN, ANGULOS, SUJETADORES. INCLUYE: PREPARACION DEL METAL DE ACUERDO A LA FICHA TÉCNICA DEL PRODUCTO, ANDAMIOS, HERRAMIENTAS Y EQUIPO, MATERIALES MENORES, MANO DE OBRA Y TODO LO NECESARIO PARA SU CORRECTA APLICACIÓN.</t>
  </si>
  <si>
    <t>UM-HYC-SLVENT</t>
  </si>
  <si>
    <t>SOPORTE DE ÁNGULO DE 1 1/4" X 3/16" SOLDADO A LA ESTRUCTURA, PARA COLGANTEO DE VENTILADOR.  INCLUYE: CORTES, MONTAJE SEGÚN ESPECIFICACIONES AISC, ALINEAMIENTO, PREPARACIÓN Y LIMPIEZA DEL METAL MEDIANTE CHORREADO ABRASIVO O TÉCNICA SIMILAR PARA SU PINTADO, SOLDADURA CLASE E7018,  ANDAMIOS, HERRAMIENTAS,  EQUIPO, MATERIALES, MANO DE OBRA Y TODO LO NECESARIO PARA SU CORRECTA EJECUCIÓN.</t>
  </si>
  <si>
    <t>UM-HYC-PRU-0010</t>
  </si>
  <si>
    <t>REALIZACIÓN DE PRUEBA DE LIQUIDOS PENETRANTES A JUNTAS O UNIONES DE ELEMENTOS METÁLICOS CON SOLDADURA (POR PERSONAL DE LABORATORIO), CONSISTENTE EN LIMPIEZA DE LA JUNTA, APLICACIÓN DE LIQUIDO PENETRANTE, APLICACIÓN DE MATERIAL ABSORVENTE O POLVO SUSPENDIDO EN UN MEDIO ACUOSO COMO REVELADOR. INCLUYE: ANDAMIOS, HERRAMIENTA, PRESENTACIÓN DE INFORME DE ACUERDO A LA NORMA ANSI/AWS D1.1. (LAS JUSTAS O UNIONES A LAS QUE SE REALIZARAN LAS PRUEBAS SE DEFINIRAN EN OBRA)</t>
  </si>
  <si>
    <t>UM-HYC-TECH-0010</t>
  </si>
  <si>
    <t>SUMINISTRO Y COLOCACIÓN DE TECHUMBRE A BASE DE PANEL METÁLICO TIPO SANDWICH PARA CUBIERTA, INYECTADO EN LINEA CONTINUA CON POLIURETANO EXPANDIDO DE ALTA DENSIDAD (40KG/M3) Y AMBAS CARAS DE ACERO GALVANIZADO PREPINTADO MODELO GLAMET DE 1 1/2" CAL 26/26. INCLUYE: CABALLETE LISO, CLOSURE, TAPAGOTERO GL DE 1"  Y 1.5" CLIP DE CUBIERTA CAPELOTE,  TORNILLOS AUTOTALADRANTES CON NEOPRENO CABEZA PINTADA PARA FIJACIÓN, MONTAJE, TRASLADOS, ELEVACIONES, SELLADOR NP1 COLOR BLANCO EN UNIONES Y TODO LO NECESARIO PARA SU CORRECTA INSTALACIÓN.</t>
  </si>
  <si>
    <t>PERFIL TUBULAR DE 3 x 1/2" CAL. 20, SOBRE TM ENTRE LARGUERO EN CUBIERTA. INCLUYE: CORTES, MONTAJE SEGÚN ESPECIFICACIONES AISC, ALINEAMIENTO, PREPARACIÓN Y LIMPIEZA DEL METAL MEDIANTE CHORREADO ABRASIVO O TÉCNICA SIMILAR PARA SU PINTADO, SOLDADURA PUNTEADA CLASE E7018  Y TODO LO NECESARIO PARA SU CORRECTA INSTALACIÓN.</t>
  </si>
  <si>
    <t>C) CANCELERIA</t>
  </si>
  <si>
    <t>UM-HYC-PA2322</t>
  </si>
  <si>
    <t>SUMINISTRO Y COLOCACION DE PUERTA DE ALUMINIO DE 2.30 X 2.25M, A DOS HOJAS DE DOBLE ABATIMIENTO, DE ALUMINIO ANODIZADO NATURAL DE 3" LÍNEA PESADA Y CRISTAL TEMPLADO DE 6MM, CON FIJOS LATERALES DE 0.32X2.20 M Y ANTEPECHO DE 2.94X0.72 M SEGÚN ESPECIFICACIONES DE PLANO; FIJADA C/TAQUETES Y TORNILLOS, INCLUYE; CRISTAL TEMPLADO, BISAGRA HIDRAULICA DE PISO PARA HOJA DE HASTA 1.25 M DE ANCHO Y 180 KG, MARCA JACKSON O DORMA , CHAPA HERRALUM 1132 NATURAL, BARRA DE EMPUJE 2056100 HERRALUM EN AMBOS SENTIDOS, SELLADO CON SILICON Y SELLADOR ACRILASTIC EN MARCOS, Y TODO LO NECESARIO PARA SU BUEN FUNCIONAMIENTO. (PUERTA P1)</t>
  </si>
  <si>
    <t>UM-HYC-PE1525</t>
  </si>
  <si>
    <r>
      <t>SUMINISTRO Y COLOCACION DE PUERTA DE EMERGENCIA DE 1.50 X 2.50 M DE</t>
    </r>
    <r>
      <rPr>
        <sz val="10"/>
        <rFont val="Calibri"/>
        <family val="2"/>
        <scheme val="minor"/>
      </rPr>
      <t>, DE ALUMINIO ANODIZADO NATURAL DE 3" LÍNEA PESADA, DUELA LISA DOBLE DE 4.5" DE ALUMINIO EN LA PARTE INFERIOR Y CRISTAL FILTRASOL DE 6MM EN LA SUPERIOR, ANTEPECHO DE 1.50X0.37 M SEGÚN ESPECIFICACIONES DE PLANO, FIJADA CON TAQUETES Y TORNILLOS, INCLUYE: BARRA ANTIPÁNICO CON SEGURO DE RESBALÓN PARA PUERTA DE DOBLE ABATIMIENTO, BISAGRA DE ALUMINIO TIPO LIBRO DE 3”X3” , SELLADO CON SILICÓN Y SELLADOR ACRILASTIC EN MARCOS Y TODO LO NECESARIO PARA SU BUEN FUNCIONAMIENTO. (PUERTA P2)</t>
    </r>
  </si>
  <si>
    <t>UM-HYC-PAP1022</t>
  </si>
  <si>
    <t>SUMINISTRO Y COLOCACION DE PUERTA DE ACCESO DE ACERO PORCELANIZADO, SOBRE LAMINA CAL. 24 DE 1.00 X 2.25 M. VER ESPECIFICACIONES DE PLANO, INCLUYE: ESTRUCTURA DE PERFIL TUBULAR GALVANIZADO CALIBRE 20 DE 1 1/4" X 3/4", PLACA DE CARTÓN EN FORMA DE PANAL DE 1 1/4" (HONEY COMB), ADHESIVO DE CONTACTO DE PRIMERA CALIDAD, MOLDURA PERIMETRAL DE ALUMINIO ANODIZADO NATURAL DE 1 1/2" CON CORTES A 45°, BISAGRAS DE ACERO INOXIDABLE, CHAPA PHILLIPS 550 PATIO Y TODO LO NECESARIO PARA SU BUEN FUNCIONAMIENTO. (PUERTA P3)</t>
  </si>
  <si>
    <t>UM-HYC-PAP1122M</t>
  </si>
  <si>
    <t>SUMINISTRO Y COLOCACION DE PUERTA DE ACCESO DE ACERO PORCELANIZADO, SOBRE LAMINA CAL. 24 DE 1.15 X 2.20 M. VER ESPECIFICACIONES DE PLANO, INCLUYE: ESTRUCTURA DE PERFIL TUBULAR GALVANIZADO CALIBRE 20 DE 1 1/4" X 3/4", PLACA DE CARTÓN EN FORMA DE PANAL DE 1 1/4" (HONEY COMB), ADHESIVO DE CONTACTO DE PRIMERA CALIDAD, MOLDURA PERIMETRAL DE ALUMINIO ANODIZADO NATURAL DE 1 1/2" CON CORTES A 45°, BISAGRAS DE ACERO INOXIDABLE, CHAPA PHILLIPS 550 PATIO, MIRILLA CON MARCO DE ALUMINIO Y CRISTAL CLARO DE 0.53 X 0.30 M Y TODO LO NECESARIO PARA SU BUEN FUNCIONAMIENTO. (PUERTA P4)</t>
  </si>
  <si>
    <t>UM-HYC-PAP1622</t>
  </si>
  <si>
    <t>SUMINISTRO Y COLOCACION DE PUERTA DE ACCESO DE ACERO PORCELANIZADO SOBRE LAMINA CAL. 24 DE 1.60 X 2.20 M A DOS HOJAS, VER ESPECIFICACIONES DE PLANO, INCLUYE: ESTRUCTURA DE  PERFIL TUBULAR GALVANIZADO CALIBRE 20 DE 1 1/4" X 3/4", PLACA DE CARTÓN EN FORMA DE PANAL DE 1 1/4" (HONEY COMB), ADHESIVO DE CONTACTO DE PRIMERA CALIDAD, MOLDURA PERIMETRAL DE ALUMINIO ANODIZADO NATURAL DE 1 1/2" CON CORTES A 45°, BISAGRAS DE ACERO INOXIDABLE, MIRILLA DE 0.53X0.30MTS EN AMBAS HOJAS, CHAPA PHILLIPS 575 MM Y TODO LO NECESARIO PARA SU BUEN FUNCIONAMIENTO. (PUERTA P5)</t>
  </si>
  <si>
    <t>UM-HYC-PAP1022M</t>
  </si>
  <si>
    <t>SUMINISTRO Y COLOCACION DE PUERTA DE ACCESO DE ACERO PORCELANIZADO, SOBRE LAMINA CAL. 20 DE 1.00 X 2.20 M. VER ESPECIFICACIONES DE PLANO, INCLUYE: ESTRUCTURA DE PERFIL TUBULAR GALVANIZADO CALIBRE 20 DE 1 1/4" X 3/4", PLACA DE CARTÓN EN FORMA DE PANAL DE 1 1/4" (HONEY COMB), ADHESIVO DE CONTACTO DE PRIMERA CALIDAD, MOLDURA PERIMETRAL DE ALUMINIO ANODIZADO NATURAL DE 1 1/2" CON CORTES A 45°, BISAGRAS DE ACERO INOXIDABLE, CHAPA PHILLIPS 550 PATIO, MIRILLA CON MARCO DE ALUMINIO Y CRISTAL CLARO DE 0.53 X 0.30 M Y TODO LO NECESARIO PARA SU BUEN FUNCIONAMIENTO. (PUERTA P6)</t>
  </si>
  <si>
    <t>UM-HYC-VACPG3</t>
  </si>
  <si>
    <t>SUMINISTRO Y COLOCACIÓN DE VENTANA DE ALUMINIO ANODIZADO NATURAL DE 3" LÍNEA PESADA, SERÁ CORREDIZA, DE PROYECCIÓN O DE TIPO GUILLOTINA SEGÚN DETALLES Y ESPECIFICACIONES DEL PLANO, CON CRISTAL FILTRASOL DE 6MM EN CANCELERÍA EXTERIOR Y CRISTAL CLARO DE 6MM O ACRÍLICO ESMERILADO BLANCO DE 6MM EN CANCELERÍA INTERIOR, FIJADA CON TORNILLOS, TAQUETES Y REMACHES PARA FIJAR LAS HOJAS, SELLADO CON SILICÓN Y SELLADOR ACRÍLICO EN MARCOS. INCLUYE: JALADERAS, SEGUROS DE EMBUTIDO, PASADORES, BISAGRAS, CARRETILLAS, EMPAQUE DE VINIL, FELPA, MANO DE OBRA, EQUIPO, HERRAMIENTA Y TODO LO NECESARIO PARA SU BUEN FUNCIONAMIENTO.</t>
  </si>
  <si>
    <t>UM-HYC-VAF3</t>
  </si>
  <si>
    <t>SUMINISTRO Y COLOCACIÓN DE VENTANA DE ALUMINIO ANODIZADO NATURAL DE 3" LÍNEA PESADA, FIJA SEGÚN DETALLES Y ESPECIFICACIONES DEL PLANO, CON CRISTAL FILTRASOL DE 6MM EN CANCELERÍA EXTERIOR Y CRISTAL CLARO DE 6MM O ACRÍLICO ESMERILADO BLANCO DE 6MM EN CANCELERÍA INTERIOR, FIJADA CON TORNILLOS, TAQUETES Y REMACHES PARA FIJAR LAS HOJAS, SELLADO CON SILICÓN Y SELLADOR ACRÍLICO EN MARCOS. INCLUYE: EMPAQUE DE VINIL, FELPA, MANO DE OBRA, EQUIPO, HERRAMIENTA Y TODO LO NECESARIO PARA SU BUEN FUNCIONAMIENTO.</t>
  </si>
  <si>
    <t>UM-HYC-BAINOX2</t>
  </si>
  <si>
    <t>SUMINISTRO Y COLOCACIÓN DE BARRANDAL DE 90 CM DE ALTURA, CON PERFIL CIRCULAR DE ACERO INOXIDABLE DE 2" DE DIAMETRO PARA POSTES Y PASAMANO, ENTREPAÑO CON PERFIL CIRCULAR DE ACERO INOXIDABLE DE 1/2" DE DIAMETRO, FIJADOS AL FIRME CON TAQUETES EXPANSIVOS DE 1/4". INCLUYE: MATERIAL, HERRAMIENTA, MANO DE OBRA Y TODO LO NECESARIO PARA SU CORRECTA INSTALACIÓN.</t>
  </si>
  <si>
    <t>TOTAL DE HERRERIA Y CARPINTERIA</t>
  </si>
  <si>
    <t>CAPITULO 5: INSTALACIONES</t>
  </si>
  <si>
    <t>A) INSTALACIÓN HIDRO-SANITARIA</t>
  </si>
  <si>
    <t>UM-IHS-SSPVC100</t>
  </si>
  <si>
    <t>SALIDA SANITARIA DE 4" CON TUBERIA DE PVC SANITARIO REFORZADO, INCLUYE: CONEXIONES, TUBERIAS DE PVC DE 4", HERRAJES NECESARIOS Y DEMÁS MATERIALES, HERRAMIENTAS, MANO DE OBRA, PRUEBAS, RANURAS, RESANES Y TODO LO NECESARIO PARA SU BUEN FUNCIONAMIENTO. LIMPIEZA DEL ÁREA DE TRABAJO.</t>
  </si>
  <si>
    <t>SAL</t>
  </si>
  <si>
    <t>UM-IHS-SSPVC50</t>
  </si>
  <si>
    <t>SALIDA SANITARIA DE 2" CON TUBERIA DE PVC SANITARIO REFORZADO, INCLUYE: CONEXIONES, TUBERIAS DE PVC DE 2" Y 4",  MATERIALES, HERRAMIENTAS, MANO DE OBRA, PRUEBAS, RANURAS, RESANES Y TODO LO NECESARIO PARA SU BUEN FUNCIONAMIENTO. LIMPIEZA DEL ÁREA DE TRABAJO.</t>
  </si>
  <si>
    <t>sal</t>
  </si>
  <si>
    <t>UM-IHS-SHPP-R</t>
  </si>
  <si>
    <t>SALIDA HIDRAULICA (LAVABO, WC Y FREGADERO), INCLUYE: TUBERIA CLASE 16 TUBOPLUS DE 1/2" Y 3/4", CONEXIONES (CODOS, YEES, TEES, CONECTORES), MATERIALES MENORES, HERRAMIENTA, MANO DE OBRA, PRUEBA DE HERMETICIDAD CON DURACIÓN MINIMA DE 3 HRS, RANURAS, RESANES Y TODO LO NECESARIO PARA SU BUEN FUNCIONAMIENTO. LIMPIEZA DEL ÁREA DE TRABAJO.</t>
  </si>
  <si>
    <t>UM-IHS-TPP-R32MM</t>
  </si>
  <si>
    <t>SUMINISTRO, INSTALACIÓN Y CONEXIÓN DE LÍNEA DE ALIMENTACIÓN HIDRAULICA CON TUBO DE POLIPROPILENO COPÓLIMERO RANDOM (PP-R) DE 32MM (1" INT), INCLUYE: TRAZO, EXCAVACIÓN, TENDIDO DE TUBO, RELLENO COMPACTADO, CONEXIONES, HERRAMIENTA, MANO DE OBRA, PRUEBA HIDROSTÁTICA Y TODO LO NECESARIO PARA SU BUEN FUNCIONAMIENTO. LIMPIEZA DEL ÁREA DE TRABAJO.</t>
  </si>
  <si>
    <t>UM-IHS-TPP-R40MM</t>
  </si>
  <si>
    <t>SUMINISTRO, INSTALACIÓN Y CONEXIÓN DE LÍNEA DE ALIMENTACIÓN HIDRAULICA CON TUBO DE POLIPROPILENO COPÓLIMERO RANDOM (PP-R) DE 40MM (1 1/4" INT), INCLUYE: TRAZO, EXCAVACIÓN, TENDIDO DE TUBO, RELLENO COMPACTADO, CONEXIONES, HERRAMIENTA, MANO DE OBRA, PRUEBA HIDROSTATICA Y TODO LO NECESARIO PARA SU BUEN FUNCIONAMIENTO. LIMPIEZA DEL ÁREA DE TRABAJO.</t>
  </si>
  <si>
    <t>UM-IHS-TLLPP-R25MM</t>
  </si>
  <si>
    <t>SUMINISTRO E INSTALACIÓN DE TUBERIA VISIBLE PARA LLENADO DE TINACO, DE POLICLORURO COPÓLIMERO RANDOM (PP-R) DE 25 MM (3/4” INT), FIJADA EN MURO O LOSA, A CUALQUIER ALTURA, INCLUYE: MATERIALES, CONECTOR, TEE, CODOS, MANO DE OBRA, HERRAMIENTA, CARGAS, ACARREOS, ELEVACIONES Y TODO LO NECESARIO PARA SU BUEN FUNCIONAMIENTO.</t>
  </si>
  <si>
    <t>UM-IHS-TVPP-R32MM</t>
  </si>
  <si>
    <t>SUMINISTRO E INSTALACIÓN DE TUBERIA VISIBLE DE VACIADO DE TINACO, DE POLICLORURO COPÓLIMERO RANDOM (PP-R) DE 32 MM (1”), FIJADA EN MURO O LOSA, A CUALQUIER ALTURA, INCLUYE: MATERIALES, CONECTOR, TUERCA UNIÓN, HERRAMIENTA, CARGAS, ACARREOS, ELEVACIONES Y TODO LO NECESARIO PARA SU BUEN FUNCIONAMIENTO.</t>
  </si>
  <si>
    <t>UM-IHS-VEDPP-R32MM</t>
  </si>
  <si>
    <t>SUMINISTRO E INSTALACIÓN DE VÁLVULA DE ESFERA DESMONTABLE DE 32 MM (1")  DEL SISTEMA TUBOPLUS. INCLUYE: SUMINISTRO, ACARREOS, INSTALACIÓN, PRUEBAS, MANO DE OBRA, EQUIPO Y HERRAMIENTA.</t>
  </si>
  <si>
    <t>UM-IHS-VEDPP-R25MM</t>
  </si>
  <si>
    <t>SUMINISTRO E INSTALACIÓN DE VÁLVULA DE ESFERA DESMONTABLE DE 25 MM (3/4")  DEL SISTEMA TUBOPLUS. INCLUYE: SUMINISTRO, ACARREOS, INSTALACIÓN, PRUEBAS, MANO DE OBRA, EQUIPO Y HERRAMIENTA.</t>
  </si>
  <si>
    <t>UM-IHS-TIT1100</t>
  </si>
  <si>
    <t>SUMINISTRO E INSTALACIÓN DE TINACO VERTICAL DE 1,100 LT SMA TRICAPA COLOR BEIGE, ROTOPLAS DE POLIETILENO LINEAL DE BAJA DENSIDAD O SIMILAR, EN TÉRMINOS DEL ART  193 ÚLTIMO PÁRRAFO DEL RLOPSRM, APLICADO DE MANERA SUPLETORIA. INCLUYE: JARRO DE AIRE, VÁLVULA DE LLENADO CON FLOTADOR DE GLOBO, FILTRO PARA RETENCIÓN DE SEDIMENTOS, MULTICONECTOR DE VACIADO, CONEXIONES, ELEVACIONES, PRUEBAS, MATERIALES, MANO DE OBRA, EQUIPO, ANDAMIOS Y HERRAMIENTA. LIMPIEZA DEL ÁREA DE TRABAJO.</t>
  </si>
  <si>
    <t>UM-IHS-TIT2500</t>
  </si>
  <si>
    <t>SUMINISTRO E INSTALACIÓN DE TINACO VERTICAL DE 2,500 LT SMA TRICAPA COLOR BEIGE, ROTOPLAS DE POLIETILENO LINEAL DE BAJA DENSIDADO SIMILAR, EN TÉRMINOS DEL ART  193 ÚLTIMO PÁRRAFO DEL RLOPSRM, APLICADO DE MANERA SUPLETORIA. INCLUYE: JARRO DE AIRE, VÁLVULA DE LLENADO CON FLOTADOR DE GLOBO, FILTRO PARA RETENCIÓN DE SEDIMENTOS, MULTICONECTOR DE VACIADO, CONEXIONES, ELEVACIONES, PRUEBAS, MATERIALES, MANO DE OBRA, EQUIPO, ANDAMIOS Y HERRAMIENTA. LIMPIEZA DEL ÁREA DE TRABAJO.</t>
  </si>
  <si>
    <t>UM-IHS-RV504040</t>
  </si>
  <si>
    <t>REGISTRO PARA VÁLVULA DE 50X40X40 CM, MEDIDA INTERIOR, FORJADO CON TABICÓN PESADO DE 10X14X28 CM, APLANADO INTERIOR Y EXTERIOR CON MORTERO CEM-ARENA 1:3 ACABADO FINO, CON TAPA DE 8 CM DE ESPESOR DE CONCRETO F’C=150 KG/CM2 ACABADO RAYADO, CON MARCO Y CONTRAMARCO A BASE DE ÁNGULO DE FIERRO DE 1 1/4" Y 1" X 3/16" REFORZADA CON VARILLAS DE 3/8", PISO DE 10 CM DE ESPESOR DE CONCRETO F’C=150 KG/CM2.  INCLUYE: EXCAVACIÓN, RELLENO, EMBOQUILLADO DE TUBERÍA EN PARED DE REGISTRO, MATERIALES, ACARREOS, MANO DE OBRA, EQUIPO Y HERRAMIENTA.</t>
  </si>
  <si>
    <t>UM-IHS-RS4060105</t>
  </si>
  <si>
    <t>REGISTRO SANITARIO DE 40X60CM Y HASTA 1.05 M, MEDIDA INTERIOR, FORJADO CON TABICÓN PESADO DE 10X14X28 CM, APLANADO INTERIOR Y EXTERIOR CON MORTERO CEM-ARENA 1:3,  ACABADO PULIDO EN EL INTERIOR Y FINO EN EXTERIOR, CON TAPA DE 8 CM DE ESPESOR DE CONCRETO F'C=150 KG/CM2 ACABADO RAYADO, CON MARCO Y CONTRAMARCO A BASE DE ÁNGULO DE 1 1/4" Y 1" X 3/16" REFORZADA CON VARILLAS DE 3/8", PISO DE 10 CM DE ESPESOR DE CONCRETO F'C=150 KG/CM2 CON FORMACIÓN DE MEDIA CAÑA. INCLUYE: EXCAVACIÓN, RELLENO, EMBOQUILLADO DE TUBERIA EN PARED DE REGISTRO, MATERIALES, ACARREOS, MANO DE OBRA, EQUIPO Y HERRAMIENTA.</t>
  </si>
  <si>
    <t>UM-IHS-TPVCS50</t>
  </si>
  <si>
    <t>SUMINISTRO Y TENDIDO DE TUBO SANIT. PVC REFORZADO DE 50 MM DE DIAMETRO. INCLUYE: CONEXIÓN A REGISTROS DE LA LINEA DE DRENAJE,CODOS, COPLES, YEES, TEES, TRAZO, EXCAVACIÓN, CAMA DE ARENA, RELLENO CON MATERIAL PRODUCTO DE EXCAVACIÓN, COMPACTACIÓN, MATERIALES MENORES, PRUEBAS Y TODO LO NECESARIO PARA SU CORRECTO FUNCIONAMIENTO.</t>
  </si>
  <si>
    <t>UM-IHS-TPVCS100</t>
  </si>
  <si>
    <t>SUMINISTRO Y TENDIDO DE TUBO SANIT. PVC REFORZADO DE 100 MM DE DIAMETRO. INCLUYE: CONEXIÓN A REGISTROS DE LA LINEA DE DRENAJE,CODOS, COPLES, YEES, TEES, TRAZO, EXCAVACIÓN, CAMA DE ARENA, RELLENO CON MATERIAL PRODUCTO DE EXCAVACIÓN, COMPACTACIÓN, MATERIALES MENORES, PRUEBAS Y TODO LO NECESARIO PARA SU CORRECTO FUNCIONAMIENTO.</t>
  </si>
  <si>
    <t>UM-IHS-TPVCS150</t>
  </si>
  <si>
    <t>SUMINISTRO Y TENDIDO DE TUBO SANIT. PVC REFORZADO DE 150 MM DE DIAMETRO. INCLUYE: CONEXIÓN A REGISTROS DE LA LINEA DE DRENAJE,CODOS, COPLES, YEES, TEES, TRAZO, EXCAVACIÓN, CAMA DE ARENA, RELLENO CON MATERIAL PRODUCTO DE EXCAVACIÓN, COMPACTACIÓN, MATERIALES MENORES, PRUEBAS Y TODO LO NECESARIO PARA SU CORRECTO</t>
  </si>
  <si>
    <t>UM-IHS-TVPVC50</t>
  </si>
  <si>
    <t>SUMINISTRO E INSTALACIÓN DE TUBO DE VENTILACIÓN PARA LINEA SANITARIA CON TUBO DE PVC SANITARIO REFORZADO DE 2", HASTA 35 CM SOBRE EL NIVEL DE LA AZOTEA, INCLUYE: TUBERIA DE PVC, CONEXIONES, MATERIALES MENORES, HERRAMIENTA, MANO DE OBRA, RANURAS, RESANES Y TODO LO NECESARIO PARA SU BUEN FUNCIONAMIENTO.</t>
  </si>
  <si>
    <t>UM-IHS-FG2T14051</t>
  </si>
  <si>
    <t>SUMINISTRO E INSTALACIÓN DE FREGADERO PARA EMPOTRAR, DOBLE TARJA CON ESCURRIDOR DERECHO MARCA TEKA 140X51 CM O SIMILAR, EN TÉRMINOS DEL ART  193 ÚLTIMO PÁRRAFO DEL RLOPSRM, APLICADO DE MANERA SUPLETORIA, CUBIERTA FABRICADA EN ACERO INOXIDABLE CAL. 18, INCLUYE: MEZCLADORA PARA FREGADERO DICA 4318 DE 8 PULGADAS, CONTRACANASTA COFLEX PH-100, CESPOL EN "Y" FLEXIBLE COFLEX TF-110, ACCESORIOS Y TODO LO NECESARIO PARA SU CORRECTA INSTALACIÓN.</t>
  </si>
  <si>
    <t>UM-IHS-LVSBARI</t>
  </si>
  <si>
    <t>SUMINISTRO E INSTALACIÓN DE LAVABO LUCERNA1 DE SOBREPONER  CON UNA PERFORACION Y CON REBOSADERO MARCA HELVEX O SIMILAR, EN TÉRMINOS DEL ART  193 ÚLTIMO PÁRRAFO DEL RLOPSRM, APLICADO DE MANERA SUPLETORIA. INCLUYE:  MEZCLADORA DE MONOMANDO ALO PARA LAVABO CASSIA MARCA URREA  EN TÉRMINOS DEL ART  193 ÚLTIMO PÁRRAFO DEL RLOPSRM, PERIMETRO SELLADO CON SILICÓN ACÉTICO CON FUNGICIDA, HERRAMIENTA, MANO DE OBRA Y TODO LO NECESARIO PARA SU BUEN FUNCIONAMIENTO.</t>
  </si>
  <si>
    <t>UM-IHS-WCPRAGA</t>
  </si>
  <si>
    <t>SUMINISTRO E INSTALACIÓN DE WC INODORO OSLO UNA PIEZA DESCARGA DOBLE SISTEMA DE GRADO ECOLÓGICO MARCA INTERCERAMIC O SIMILAR, EN TÉRMINOS DEL ART  193 ÚLTIMO PÁRRAFO DEL RLOPSRM, APLICADO DE MANERA SUPLETORIA. INCLUYE: JUNTA PROHEL, KIT DE TORNILLO-PIJAS DE ACERO INOXIDABLE, PERIMETRO SELLADO CON SILICÓN ACÉTICO CON FUNGICIDA, HERRAMIENTA, MANO DE OBRA Y TODO LO NECESARIO PARA SU BUEN FUNCIONAMIENTO.</t>
  </si>
  <si>
    <t>UM-IHS-ECO-8401</t>
  </si>
  <si>
    <t>SUMINISTRO Y COLOCACIÓN DE COLADERA PARA PISO INTERIOR EGO INTELIGENTE ECO 8401, MARCO (10X10 CM) Y REJILLA DE ACERO INOXIDABLE O SIMILAR, EN TÉRMINOS DEL ART  193 ÚLTIMO PÁRRAFO DEL RLOPSRM, APLICADO DE MANERA SUPLETORIA. CUERPO CON VÁLVULA ANTIRRETORNO TIPO CONTRAPESO DE PVC, INCLUYE: MANO DE OBRA Y TODO LO NECESARIO PARA SU BUEN FUNCIONAMIENTO.</t>
  </si>
  <si>
    <t>UM-IHS-RE-08</t>
  </si>
  <si>
    <t>SUMINISTRO Y COLOCACIÓN DE TAPON DE REGISTRO HEMBRA MARCA DAVINCHI-ME MODELO 488933 DE COBRE ACABADO: SEMI BRLLANTE   DIAMETRO: 100 mm (4"). INCLUYE: SUMINISTRO, INSTALACIÓN, PRUEBA  Y TODO LO NECESARIO PARA SU CORRECTO FUNCIONAMIENTO.</t>
  </si>
  <si>
    <t>UM-IHS-MU-0030A</t>
  </si>
  <si>
    <t>SUMINISTRO Y COLOCACION DE MINGITORIO MIGITORIO SECO STEWARD WHITE  COLOR BLANCO CON CESPOL INTEGRADO, INCLUYE: PIJAS Y UNA  LLAVE DE RESORTE CROMADA, PRUEBAS Y TODO LOS MATERIALES PARA SU CORRECTA FIJACIÓN Y FUNCIONAMIENTO.</t>
  </si>
  <si>
    <t>TOTAL DE A) INSTALACIÓN HIDRO-SANITARIA</t>
  </si>
  <si>
    <t>B) INSTALACIÓN ELÉCTRICA, RED Y ALARMAS</t>
  </si>
  <si>
    <t>UM-IEL-LC-0010</t>
  </si>
  <si>
    <t>SALIDA PARA LUMINARIA, CONTACTO, VENTILADOR, EXTRACTOR, APAGADOR Y TIMBRE, CON TUBERIA CONDUIT DE PVC TIPO PESADO DE 13, 19 Y 25 MM, CON UN DESARROLLO DE 4.0 M, CHALUPA Y CAJA REGISTRO DE PVC REFORZADO DE 13 Y 19 MM, INCLUYE: CONECTOR Y CONTRA, RANURAS Y RESANES EN MUROS, GUÍAS DE ACERO GALVANIZADO C.14, OMEGA DE VARILLA DE 3/8" PARA VENTILADOR Y TODO LO NECESARIO PARA SU CORRECTA EJECUCIÓN (VER PLANO ELÉCTRICO).</t>
  </si>
  <si>
    <t>UM-IEL-LC/GALV-0010</t>
  </si>
  <si>
    <t>SALIDA PARA LUMINARIA Y CONTACTO, CON CAJA DE REGISTRO Y TAPA GALVANIZADA TIPO PESADO DE 4" X 4", TUBERIA GALVANIZADA CONDUIT PARED GRUESA DE 13 Y 19 MM CON ROSCA FIJADA A LA ESTRUCTURA MEDIANTE UNICANAL Y ABRAZADERA, CAJA REGISTRO FS1, CONDULET SERIE 3 (LL, LB Y LR) CON ROSCA INTERIOR, MONITOR Y CONTRA., INCLUYE:  TUBERÍA CONDUIT GALVANIZADA PARED GRUESA 13 O 19 MM, TUBERÍA FLEXIBLE METALICA DE 3/8" TIPO SLDX CON CONECTOR CURVO A LAMPARAS, COPLES, UNICANAL 2"X2", ABRAZADERAS PARA RIEL UNICANAL DE 16 O 21 MM, ESPARRAGOS DE 5/16", DOBLE TUERCA, RONDANA PLANA, RONDANA DE PRESIÓN DE 5/16", CONECTOR RECTO O CURVO EN LOS EXTREMOS, GUIAS DE ACERO GALVANIZADO C.14,  ABRAZADERA UÑA SOLERA PARA FIJACIÓN A ESTRUCTURA METALICA, ELEVACIONES Y TODO LO NECESARIO PARA SU CORRECTA EJECUCION (VER PLANO ELÉCTRICO).</t>
  </si>
  <si>
    <t>UM-IEL-VE-0010</t>
  </si>
  <si>
    <t>SALIDA PARA VENTILADOR DE TECHO, CON CAJA DE REGISTRO DE PVC DE 19 MM., SUMINISTRO Y COLOCACION DE TUBO CONDUIT PVC TIPO PESADO DE 13 Y 19 MM., INCLUYE:GUIAS DE ACERO GALVANIZADO C.14, OMEGA DE VARILLA DE 3/8" PARA FIJACIÓN Y TODO LO NECESARIO PARA SU CORRECTA EJECUCION (VER PLANO ELECTRICO).</t>
  </si>
  <si>
    <t>UM-IEL-VE/GALV-0010</t>
  </si>
  <si>
    <t>SALIDA PARA VENTILADOR DE TECHO, CON CAJA DE REGISTRO Y TAPA GALVANIZADA TIPO PESADO DE 4" X 4", TUBERIA GALVANIZADA CONDUIT PARED GRUESA DE 13 Y 19 MM CON ROSCA FIJADA A LA ESTRUCTURA MEDIANTE UNICANAL Y ABRAZADERA, CAJA REGISTRO FS1, CONDULET SERIE 3 (LL, LB Y LR) CON ROSCA INTERIOR, MONITOR Y CONTRA., INCLUYE:  TUBERÍA CONDUIT GALVANIZADA PARED GRUESA 13 O 19 MM, TUBERÍA FLEXIBLE METALICA DE 3/8" TIPO SLDX CON CONECTOR CURVO A LAMPARAS, COPLES, UNICANAL 2"X2", ABRAZADERAS PARA RIEL UNICANAL DE 16 O 21 MM, ESPARRAGOS DE 5/16", DOBLE TUERCA, RONDANA PLANA, RONDANA DE PRESIÓN DE 5/16", CONECTOR RECTO O CURVO EN LOS EXTREMOS, GUIAS DE ACERO GALVANIZADO C.14,  ABRAZADERA UÑA SOLERA PARA FIJACIÓN A ESTRUCTURA METALICA, ELEVACIONES Y TODO LO NECESARIO PARA SU CORRECTA EJECUCION (VER PLANO ELÉCTRICO).</t>
  </si>
  <si>
    <t>UM-IEL-AP-0010</t>
  </si>
  <si>
    <t>SALIDA PARA APAGADOR SENCILLO O DE ESCALERA Y CONTROL DE VENTILADOR CON CHALUPA DE PVC. TUBO Y CONECTOR CONDUIT DE PVC. TIPO PESADO DE 13 MM.,  INCLUYE: RANURAS, RESANES EN MUROS, GUIAS DE ACERO GALVANIZADO C. 14 Y TODO LO NECESARIO PARA SU CORRECTA EJECUCIÓN Y FUNCIONAMIENTO (VER PLANO ELECTRICO).</t>
  </si>
  <si>
    <t>UM-IEL-AP-0010A</t>
  </si>
  <si>
    <t>SALIDA PARA APAGADOR SENCILLO O DE ESCALERA Y CONTROL DE VENTILADOR CON CHALUPA DE PVC. TUBO Y CONECTOR CONDUIT DE PVC. TIPO PESADO DE 13 Y 19 MM, CAJA GALVANIZADA Y CONECTOR PARA CAMBIO A TUBERIA GALVANIZADA, TUBERIA CONDUIT GALVANIZADA SEMIPESADA DE 13 Y 19 MM CON ROSCA, MONITOR Y CONTRA,  INCLUYE: RANURAS, RESANES EN MUROS, GUIAS DE ACERO GALVANIZADO C. 14,  Y TODO LO NECESARIO PARA SU CORRECTA EJECUCIÓN Y FUNCIONAMIENTO (VER PLANO ELECTRICO).</t>
  </si>
  <si>
    <t>UM-IEL-SR-0010</t>
  </si>
  <si>
    <t>SALIDA PARA RED, TELÉFONO, SISTEMA DE ALARMA, CÁMARA Y CAÑON PROYECTO EN MUROS Y PISOS, CON TUBERÍA CONDUIT DE PVC TIPO PESADO DE 13, 19 Y 25 MM. CON UN DESARROLLO DE 4 M, CHALUPA DE PVC DE 3/4" INCLUYE: RANURAS Y RESANES Y TODO LO NECESARIO PARA SU CORRECTA EJECUCIÓN (VER PLANO ELÉCTRICO).</t>
  </si>
  <si>
    <t>UM-IEL-AC-0010B</t>
  </si>
  <si>
    <t>SALIDA PARA AIRE ACONDICIONADO TIPO MINI-SPLIT CON TUBERIA CONDUIT DE PVC TIPO PESADO DE 19 Y 25 MM, CON UN DESARROLLO DE 9.0 M, INCLUYE: CONECTOR CONDUIT DE PVC, CAJA REGISTRO SERIE RECTANGULAR FSCT-2 DE 3/4" CON TAPA CIEGA DS-100 A PRUEBA DE LLUVIA (UNA POR DOS COMPRESORES) CONECTOR GLANDULA, TRAZO, EXCAVACIÓN, CAMA DE ARENA DE 5 CM, RELLENO COMPACTADO Y TODO LO NECESARIO PARA SU CORRECTA EJECUCIÓN. (VER PLANO ELÉCTRICO)</t>
  </si>
  <si>
    <t>UM-IEL-LEDOREM-0010</t>
  </si>
  <si>
    <t>SUMINISTRO Y COLOCACIÓN DE LUMINARIA DE SOBREPONER LED LAMPARA OREMBURGO IV 24W, LUZ BLANCA, BASE G5 TECNOLITE (24LTLLED3140V40B) O SIMILAR, EN TÉRMINOS DEL ART  193 ÚLTIMO PÁRRAFO DEL RLOPSRM,  INCLUYE: CABLEADO AL TABLERO CON CONDUCTOR CALIBRE  No. 12 AWG. TIPO THW. MARCA CONDUMEX, CONEXIONES, APAGADOR CON PLACA DE PLASTICO E INTERRUPTOR LEVITON O SIMILAR , MISCELÁNEOS, MATERIAL DE FIJACIÓN, PRUEBAS Y TODO LO NECESARIO PARA SU BUEN FUNCIONAMIENTO.</t>
  </si>
  <si>
    <t>UM-IEL-40DLLED40BS</t>
  </si>
  <si>
    <t>SUMINISTRO Y COLOCACIÓN DE LUMINARIA SUSPENDIDA, LAMPARA MONTISI 60W, LUZ BLANCA, BASE G5 TECNOLITE (6DDLTLLED3282) O SIMILAR, EN TÉRMINOS DEL ART  193 ÚLTIMO PÁRRAFO DEL RLOPSRM, APLICADO DE MANERA SUPLETORIA,  INCLUYE: CABLEADO AL TABLERO CON CONDUCTOR CALIBRE  No. 12 AWG. TIPO THW. MARCA CONDUMEX,  2 PZ VARILLA ROSCADA DE 1/4" PARA SUJECIÓN, ABRAZADERA TIPO TRAPECIO "U", TUERCAS Y RONDANAS,  CONEXIONES, APAGADORES, MISCELÁNEOS, PRUEBAS Y TODO LO NECESARIO PARA SU BUEN FUNCIONAMIENTO.</t>
  </si>
  <si>
    <t>UM-IEL-6TL1102MVS</t>
  </si>
  <si>
    <t>SUMINISTRO Y COLOCACIÓN DE ARBOTANTE INTERIOR LED 80W, MODELO 6TL1102MVS MELSI SIN FOTOCELDA, MARCA TECNOLITE, ILUMINACION BLANCO FRIO O SIMILAR, EN TÉRMINOS DEL ART  193 ÚLTIMO PÁRRAFO DEL RLOPSRM, APLICADO DE MANERA SUPLETORIA, INCLUYE: LÁMPARA LED 4 W G9 FOCO CÁPSULA, CABLEADO AL TABLERO CONDUCTOR CALIBRE  No. 12 AWG. TIPO THW. MARCA CONDUMEX, CONEXIONES, APAGADOR CON PLACA DE PLASTICO E INTERRUPTOR LEVITON O SIMILAR, MISCELÁNEOS, PRUEBAS Y TODO LO NECESARIO PARA SU BUEN FUNCIONAMIENTO.</t>
  </si>
  <si>
    <t>UM-IEL-HLED371/N</t>
  </si>
  <si>
    <t>SUMINISTRO Y COLOCACIÓN DE ARBOTANTE EXTERIOR LED 20W, MODELO HLED 371/N MANAMA I CON FOTOCELDA, MARCA TECNOLITE, ILUMINACION BLANCA NEUTRA O SIMILAR, EN TÉRMINOS DEL ART  193 ÚLTIMO PÁRRAFO DEL RLOPSRM, APLICADO DE MANERA SUPLETORIA, INCLUYE: LÁMPARA LED 20 W, FOTOCELDA, CABLEADO AL TABLERO CONDUCTOR CALIBRE  No. 12 AWG. TIPO THW. MARCA CONDUMEX, CONEXIONES,CONTROLADO DESDE EL TABLERO, MISCELÁNEOS, PRUEBAS Y TODO LO NECESARIO PARA SU BUEN FUNCIONAMIENTO.</t>
  </si>
  <si>
    <t>UM-IEL-CDP127</t>
  </si>
  <si>
    <t>SUMINISTRO Y COLOCACIÓN DE CONTACTO  DÚPLEX POLARIZADOS, CON POLO DE TIERRA FISICA A 127 VOLTS, MARCA BITICINO MODELO MODUS O SIMILAR, EN TÉRMINOS DEL ART  193 ÚLTIMO PÁRRAFO DEL RLOPSRM, APLICADO DE MANERA SUPLETORIA. INCLUYE:  TAPA REALZADA, CABLEADO, CONDUCTOR CALIBRE No. 10 AWG. TIPO THW. MARCA CONDUMEX, CONEXIONES, PRUEBAS Y MISCELÁNEOS.</t>
  </si>
  <si>
    <t>UM-IEL-CDP12720A</t>
  </si>
  <si>
    <t>SUMINISTRO Y COLOCACIÓN DE CONTACTO  DÚPLEX POLARIZADOS A 20 AMPERES, CON POLO DE TIERRA FISICA A 127 VOLTS, MARCA LEVITÓN MODELO S01-CR20-IS  O SIMILAR, EN TÉRMINOS DEL ART  193 ÚLTIMO PÁRRAFO DEL RLOPSRM, APLICADO DE MANERA SUPLETORIA. INCLUYE:  TAPA REALZADA, CABLEADO, CONDUCTOR CALIBRE No. 10 AWG. TIPO THW. MARCA CONDUMEX, CONEXIONES, PRUEBAS Y MISCELÁNEOS.</t>
  </si>
  <si>
    <t>UM-IEL-VEC961</t>
  </si>
  <si>
    <t>SUMINISTRO E INSTALACIÓN DE VENTILADOR DE TECHO MODELO VEC961 MARCA SUPREME V.E.C. PREMIUN, DE 56" CON 3 ASPAS EN ACERO COLOR BLANCO, DE 5 VELOCIDADES, 127 VOLTS, 60 HZ, 90 WATTS DE CONSUMO O SIMILAR, EN TÉRMINOS DEL ART  193 ÚLTIMO PÁRRAFO DEL RLOPSRM, APLICADO DE MANERA SUPLETORIA. INCLUYE: CABLEADO CON CONDUCTOR CALIBRE 12 AWG THW MARCA CONDUMEX, CONTROL DE VENTILADOR, CONEXIÓN, MISCELANEOS Y PRUEBAS.</t>
  </si>
  <si>
    <t>UM-IEL-MIRLG12</t>
  </si>
  <si>
    <t>SUMINISTRO E INSTALACIÓN DE EQUIPO DE AIRE ACONDICIONADO TIPO MINISPLIT SOLO FRIO MCA. MIRAGE/LG CON CAPACIDAD DE 1.0 T.R. (12, OOO BTU'S) R-410A ECOLÓGICO ALTA EFICIENCIA 16 SEER A 220 VOLTS, 1F, 60 HZ, EN LA UNIDAD CONDENSADORA O SIMILAR, EN TÉRMINOS DEL ART  193 ÚLTIMO PÁRRAFO DEL RLOPSRM, APLICADO DE MANERA SUPLETORIA. INCLUYE: CONDUCTOR CALIBRE No. 10, CONEXIONES, MISCELANEOS, PRUEBAS Y TODO LO NECESARIO PARA SU CORRECTA INSTALACIÓN.</t>
  </si>
  <si>
    <t>UM-IEL-MIRLG18</t>
  </si>
  <si>
    <t>SUMINISTRO E INSTALACIÓN DE EQUIPO DE AIRE ACONDICIONADO TIPO MINISPLIT SOLO FRIO MCA.MIRAGE/LG CON CAPACIDAD DE 2.0 T.R. (24, OOO BTU'S) R-410A ECOLÓGICO ALTA EFICIENCIA 16 SEER A 220 VOLTS, 1F, 60 HZ, EN LA UNIDAD CONDENSADORA O SIMILAR, EN TÉRMINOS DEL ART  193 ÚLTIMO PÁRRAFO DEL RLOPSRM, APLICADO DE MANERA SUPLETORIA. INCLUYE: CONDUCTOR CALIBRE No. 10, CONEXIONES, MISCELANEOS, PRUEBAS Y TODO LO NECESARIO PARA SU CORRECTA INSTALACIÓN.</t>
  </si>
  <si>
    <t>UM-IEL-SP-0010</t>
  </si>
  <si>
    <t>SUMINISTRO Y COLOCACIÓN DE SUPRESORES DE TRANSITORIOS TVS2HWA50X SQUARE D SURGELOGIC HWA 208 Y / 120 VCA   3F 4H 50 KA O SIMILAR, EN TÉRMINOS DEL ART  193 ÚLTIMO PÁRRAFO DEL RLOPSRM, APLICADO DE MANERA SUPLETORIA. INCLUYE: MATERIAL, MANO DE OBRA Y TODO LO NECESARIO PARA SU CORRECTA INSTALACIÓN.</t>
  </si>
  <si>
    <t>UM-IEL-RJ-0010</t>
  </si>
  <si>
    <t xml:space="preserve">SUMINISTRO Y COLOCACIÓN DE TAPAS MARCA ARROW HARD PARA SALIDAS DE EQUIPO DE CÓMPUTO CON SALIDA RJ45 O SIMILAR, EN TÉRMINOS DEL ART  193 ÚLTIMO PÁRRAFO DEL RLOPSRM, APLICADO DE MANERA SUPLETORIA. INCLUYE: CABLE UTP CATEGORIAS 6 MARCA CONDUMEX O AVAYA, DESDE LA SALIDA DE RED AL CONCENTRADOR DEJANDO PUNTAS DE 2.50 M., MANO DE OBRA Y TODO LO NECESARIO PARA SU CORRECTA INSTALACIÓN.   </t>
  </si>
  <si>
    <t>UM-IEL-TANQ303F4H</t>
  </si>
  <si>
    <t>SUMINISTRO Y COLOCACION DE TABLERO DE DISTRIBUCIÓN PARA ALUMBRADO NQ304AB100F, PARA  30 CIRCUITOS 3 FASES 4 HILOS MCA. SQUARED O SIMILAR, EN TÉRMINOS DEL ART  193 ÚLTIMO PÁRRAFO DEL RLOPSRM, APLICADO DE MANERA SUPLETORIA. INTERRUPTOR PRINCIPAL TERMOMAGNETICO  FAL 36100 DE 3x100 AMP., CON 2 TUBO DE PVC DE 50MM Y 2 TUBOS PVC DE 25 MM,  CONECTADOS AL REGISTRO INTERIOR, INCLUYE: CONECTORES, INSTALACIONES, AMACIZADO, PRUEBAS, MATERIAL, MANO DE OBRA  Y TODO LO NECESARIO P/ SU BUEN FUNCIONAMIENTO.</t>
  </si>
  <si>
    <t>UM-IEL-TANQ423F4H</t>
  </si>
  <si>
    <t>SUMINISTRO Y COLOCACION DE TABLERO DE DISTRIBUCIÓN  PARA AIRE ACONDICIONADO NQ424AB225F, DE 42 CIRCUITOS, 3 FASE 4 HILOS, MCA. SQUARED O SIMILAR, EN TÉRMINOS DEL ART  193 ÚLTIMO PÁRRAFO DEL RLOPSRM, APLICADO DE MANERA SUPLETORIA. CON INTERRUPTOR PRINCIPAL TERMOMAGNETICO KAL36125. CON 2 TUBO DE PVC DE 50MM Y 2 TUBOS PVC DE 25 MM,  CONECTADOS AL REGISTRO INTERIOR, INCLUYE: CONECTORES, INSTALACIONES, AMACIZADO, PRUEBAS, MATERIAL, MANO DE OBRA  Y TODO LO NECESARIO P/ SU BUEN FUNCIONAMIENTO.</t>
  </si>
  <si>
    <t>UM-IEL-INTE10</t>
  </si>
  <si>
    <t>SUMINISTRO Y COLOCACIÓN DE INTERRUPTOR TERMOMAGNETICO ENCHUFABLE DE 10 AMPERES INCLUYE: INSTALACIÓN, CONEXIONES Y PRUEBAS.</t>
  </si>
  <si>
    <t>UM-IEL-INTE15</t>
  </si>
  <si>
    <t>SUMINISTRO Y COLOCACIÓN DE INTERRUPTOR TERMOMAGNETICO ENCHUFABLE DE 15 AMPERES INCLUYE: INSTALACIÓN, CONEXIONES Y PRUEBAS.</t>
  </si>
  <si>
    <t>UM-IEL-INTE20</t>
  </si>
  <si>
    <t>SUMINISTRO Y COLOCACIÓN DE INTERRUPTOR TERMOMAGNETICO ENCHUFABLE DE 20 AMPERES INCLUYE: INSTALACIÓN, CONEXIONES Y PRUEBAS.</t>
  </si>
  <si>
    <t>UM-IEL-INTA2X15</t>
  </si>
  <si>
    <t>SUMINISTRO Y COLOCACIÓN DE INTERRUPTOR TERMOMAGNETICO ATORNILLABLE DE 2X15 AMPERES INCLUYE: INSTALACIÓN, CONEXIONES Y PRUEBAS.</t>
  </si>
  <si>
    <t>UM-IEL-INTA2X20</t>
  </si>
  <si>
    <t>SUMINISTRO Y COLOCACIÓN DE INTERRUPTOR TERMOMAGNETICO ATORNILLABLE DE 2X20 AMPERES INCLUYE: INSTALACIÓN, CONEXIONES Y PRUEBAS.</t>
  </si>
  <si>
    <t>UM-IEL-CC4/0-2/0</t>
  </si>
  <si>
    <t>SUMINISTRO Y COLOCACION DE CONDUCTOR CUADRUPLEX XLP-DRS 90°C, 600V DE ALUMINIO DURO Y AISLAMIENTO XLP, CALIBRE 4/0 AWG (3X4/0+1X2/0)  MARCA VIAKON, VULCANEL O SIMILAR, EN TÉRMINOS DEL ART  193 ÚLTIMO PÁRRAFO DEL RLOPSRM, APLICADO DE MANERA SUPLETORIA. INCLUYE:CONECTOR MULTIPLE MECÁNICO BZ44 DE 4 VIAS 600V PARA INTERCONEXIÓN DE CABLEADO EN REGISTRO, LIMPIEZA CON SOLVENTE DIELECTRICO, CABLEADO, CONEXIONES, MISCELANEOS Y PRUEBAS.</t>
  </si>
  <si>
    <t>UM-IEL-CD2</t>
  </si>
  <si>
    <t>SUMINISTRO Y COLOCACION DE CABLE DESNUDO PARA TIERRA FISICA CALIBRE No. 2 AWG. DE COBRE SEMIDURO CLASE A (DE 7 HILOS) MARCA, CONDUMEX O SIMILAR, EN TÉRMINOS DEL ART  193 ÚLTIMO PÁRRAFO DEL RLOPSRM, APLICADO DE MANERA SUPLETORIA. INCLUYE:CONECTOR MULTIPLE MECÁNICO BZ44 DE 4 VIAS 600V PARA INTERCONEXIÓN DE CABLEADO EN REGISTRO, LIMPIEZA CON SOLVENTE DIELECTRICO, CABLEADO, CONEXIONES, MISCELANEOS Y PRUEBAS.</t>
  </si>
  <si>
    <t>UM-IEL-TEPAD100</t>
  </si>
  <si>
    <t>SUMINISTRO Y TENDIDO DE TUBERIA TIPO PAD DE 4" (100MM) DE DIÁMETRO LISO RD 17, INCLUYE: UNIÓN A REGISTRO, MATERIALES, MANO DE OBRA, HERRAMIENTA Y TODO LO NECESARIO PARA SU CORRECTA EJECUCIÓN.</t>
  </si>
  <si>
    <t>UM-IEL-TECOND50</t>
  </si>
  <si>
    <t>SUMINISTRO Y TENDIDO DE TUBO CONDUIT PVC 2" (50MM) DE DIÁMETRO TIPO PESADO, PARA LA RED GENERAL, INCLUYE:UNIÓN A REGISTRO,MATERIALES, MANO DE OBRA, HERRAMIENTA Y TODO LO NECESARIO PARA SU CORRECTA EJECUCIÓN.</t>
  </si>
  <si>
    <t>UM-IEL-TECOND25</t>
  </si>
  <si>
    <t>SUMINISTRO Y TENDIDO DE TUBO CONDUIT PVC 1" (25MM) DE DIÁMETRO TIPO PESADO, INCLUYE: UNION A REGISTRO, MATERIALES, MANO DE OBRA, HERRAMIENTA Y TODO LO NECESARIO PARA SU CORRECTA EJECUCIÓN.</t>
  </si>
  <si>
    <t>UM-IEL-TF-CR6</t>
  </si>
  <si>
    <t>SUMINISTRO Y COLOCACIÓN DE SISTEMA DE TIERRA FÍSICA, CON ELECTRODO TIPO CHEM-ROD MODELO CR-6 VERTICAL DE 1.80 M DE LONGITUD POR 2 1/2" DE DIAMETRO, UTILIZAR SOLDADURA CADWELD N°90 EN UNIÓN DE CONDUCTORES O SIMILAR, EN TÉRMINOS DEL ART  193 ÚLTIMO PÁRRAFO DEL RLOPSRM, APLICADO DE MANERA SUPLETORIA; INCLUYE: EXCAVACIÓN DE 1.95 M DE ALTURA X 25 CM DE DIAMETRO, RELLENO CON ACONDICIONADOR DE SUELO GAP (Grounding Augmentation Fill), DE BAJA RESISTIVIDAD  (0.8 Ohms-Metro),, INSTALACIÓN, CONEXIÓN, PRUEBAS Y TODO LO NECESARIO PARA SU CORRECTA EJECUCIÓN.</t>
  </si>
  <si>
    <t>UM-IEL-TF-VC163</t>
  </si>
  <si>
    <t>SUMINISTRO Y COLOCACION  DE VARILLA COOPERWELD DE 5/8"X 3 M O SIMILAR, EN TÉRMINOS DEL ART  193 ÚLTIMO PÁRRAFO DEL RLOPSRM, APLICADO DE MANERA SUPLETORIA, HINCADO DENTRO DE REGISTRO ELECTRICO, INCLUYE: SOLDADURA CADWELD N°90 EN UNIÓN DE CONDUCTOR, CONEXIÓN TIPO GT, HERRAMIENTA Y MANO DE OBRA.</t>
  </si>
  <si>
    <t>UM-IEL-GP302514</t>
  </si>
  <si>
    <t>SUMINISTRO Y COLOCACIÓN DE GABINETE DE POLIÉSTER DE 30X25X14 CM EMPOTRADO EN MURO, MARCA ARGOS MODELO AEPLM32PM O SIMILAR, EN TÉRMINOS DEL ART  193 ÚLTIMO PÁRRAFO DEL RLOPSRM, APLICADO DE MANERA SUPLETORIA, PARA INSTALACIÓN TELEFÓNICA E INTERNET, ALTURA SEGÚN ESPECIFICACIONES DE PLANO ELÉCTRICO. INCLUYE: RANURAS, RESANES Y TODO LO NECESARIO PARA SU CORRECTA EJECUCIÓN.</t>
  </si>
  <si>
    <t>UM-IEL-REITC668</t>
  </si>
  <si>
    <t>REGISTRO ELÉCTRICO INTERIOR DE 60 X 60 CM. DE MEDIDAS INTERIORES Y 80CM DE PROFUNDIDAD, A BASE DE MUROS DE TABICÓN DE CONCRETO DE 10X14X28 CMS.  ASENTADO CON MEZCLA DE CEMENTO ARENA EN PROPORCIÓN DE 1:5, DE 1 CM. DE ESPESOR, APLANADO ACABADO PULIDO EN INTERIOR, PISO CON FILTRO DE GRAVA DE 10 CMS. DE ESPESOR; TAPA EXPLORABLE DE CONCRETO DE 6 CMS.DE ESPESOR, DE CONCRETO HECHO EN OBRA DE F'C=250 KG/CM2 A BASE DE MARCO Y CONTRAMARCO PREFABRICADO DE ÁNGULO DE FIERRO DE 1/8 X 1”   REFORZADA CON VARILLA DE 3/8” A CADA 17 CM, ACABADO DE ACUERDO AL TIPO DE LOSETA , INCLUYE: TRAZO, NIVELACIÓN, EXCAVACIÓN, TODOS LOS MATERIALES NECESARIOS, ACARREOS EN CARRETILLA A 10 MTS., DESPERDICIOS, LIMPIEZA, MANO DE OBRA, EQUIPO Y HERRAMIENTA.</t>
  </si>
  <si>
    <t>UM-IEL-REETC101010</t>
  </si>
  <si>
    <t>REGISTRO ELÉCTRICO EXTERIOR TIPO BANCA DE 100 X 1000 CM DE MEDIDAS INTERIORES Y 100 CM DE PROFUNDIDAD, A BASE DE MUROS DE TABICÓN DE 10X14X28 CM.  ASENTADO CON MEZCLA DE CEMENTO ARENA EN PROPORCIÓN DE 1:5, DE 1 CM. DE ESPESOR, APLANADO ACABADO PULIDO EN INTERIOR Y ACABADO FINO EN EXTERIOR, PISO CON FILTRO DE GRABA DE 3/4” DE 10 CMS. DE ESPESOR, TAPA EXPLORABLE DE CONCRETO DE 8 CM DE ESPESOR REFORZADA CON VARILLA DEL 3/8" A CADA 20 CM EN AMBOS SENTIDOS, COLADA CON CONCRETO HECHO EN OBRA DE F'C=250 KG/CM2, INCLUYE: TRAZO, NIVELACIÓN, EXCAVACIÓN, TODOS LOS MATERIALES NECESARIOS, ACARREOS EN CARRETILLA A 10 MTS., DESPERDICIOS, LIMPIEZA, MANO DE OBRA, EQUIPO Y HERRAMIENTA.</t>
  </si>
  <si>
    <t>UM-IEL-REETC668</t>
  </si>
  <si>
    <t>REGISTRO ELÉCTRICO EXTERIOR TIPO BANCA DE 60 X 60 CM. DE MEDIDAS INTERIORES Y 80 CM DE PROFUNDIDAD, A BASE DE MUROS DE TABICÓN DE CONCRETO DE 10X14X28 CMS.  ASENTADO CON MEZCLA DE CEMENTO ARENA EN PROPORCIÓN DE 1:5, DE 1 CM. DE ESPESOR, APLANADO ACABADO PULIDO EN INTERIOR Y ACABADO FINO EN EXTERIOR, PISO CON FILTRO DE GRAVA DE 3/4"  DE 10 CMS. DE ESPESOR; TAPA EXPLORABLE DE CONCRETO DE 8 CM DE ESPESOR REFORZADA CON VARILLA DE 3/8” A CADA 20 CM EN AMBOS SENTIDOS, COLADA CON CONCRETO HECHO EN OBRA DE F'C=250 KG/CM2, INCLUYE: TRAZO, NIVELACIÓN, EXCAVACIÓN, TODOS LOS MATERIALES NECESARIOS, ACARREOS EN CARRETILLA A 10 MTS., DESPERDICIOS, LIMPIEZA, MANO DE OBRA, EQUIPO Y HERRAMIENTA.</t>
  </si>
  <si>
    <t>UM-IEL-RRITC668</t>
  </si>
  <si>
    <t>REGISTRO DE RED INTERIOR DE 60 X 60 CM. DE MEDIDAS INTERIORES Y 80CM DE PROFUNDIDAD, A BASE DE MUROS DE TABICÓN DE CONCRETO DE 10X14X28 CMS.  ASENTADO CON MEZCLA DE CEMENTO ARENA EN PROPORCIÓN DE 1:5, DE 1 CM. DE ESPESOR, APLANADO ACABADO PULIDO EN INTERIOR, PISO DE CONCRETO F'C=150 KG/CM2 DE 10 CMS. DE ESPESOR; TAPA EXPLORABLE DE CONCRETO DE 6 CMS.DE ESPESOR, DE CONCRETO HECHO EN OBRA DE F'C=250 KG/CM2 A BASE DE MARCO Y CONTRAMARCO PREFABRICADO DE ÁNGULO DE FIERRO DE 1/8 X 1”   REFORZADA CON VARILLA DE 3/8” A CADA 17 CM, ACABADO DE ACUERDO AL TIPO DE LOSETA , INCLUYE: TRAZO, NIVELACIÓN, EXCAVACIÓN, TODOS LOS MATERIALES NECESARIOS, ACARREOS EN CARRETILLA A 10 MTS., DESPERDICIOS, LIMPIEZA, MANO DE OBRA, EQUIPO Y HERRAMIENTA.</t>
  </si>
  <si>
    <t>UM-IEL-RRETC668</t>
  </si>
  <si>
    <t>REGISTRO DE RED EXTERIOR TIPO BANCA DE 60 X 60 CM. DE MEDIDAS INTERIORES Y 80 CM DE PROFUNDIDAD, A BASE DE MUROS DE TABICÓN DE CONCRETO DE 10X14X28 CMS.  ASENTADO CON MEZCLA DE CEMENTO ARENA EN PROPORCIÓN DE 1:5, DE 1 CM. DE ESPESOR, APLANADO ACABADO PULIDO EN INTERIOR Y ACABADO FINO EN EXTERIOR, PISO DE CONCRETO F'C=150 KG/CM2 DE 10 CMS. DE ESPESOR; TAPA EXPLORABLE DE CONCRETO DE 6 CMS.DE ESPESOR REFORZADA CON VARILLAS DE 3/8” A CADA 17 CM EN AMBOS SENTIDOS, DE CONCRETO HECHO EN OBRA DE F'C=250 KG/CM2, INCLUYE: TRAZO, NIVELACIÓN, EXCAVACIÓN, TODOS LOS MATERIALES NECESARIOS, ACARREOS EN CARRETILLA A 10 MTS., DESPERDICIOS, LIMPIEZA, MANO DE OBRA, EQUIPO Y HERRAMIENTA.</t>
  </si>
  <si>
    <t>UM-IEL-EN5030150</t>
  </si>
  <si>
    <t>ENCOFRADO PARA TUBERÍA SUBTERRANEA ELÉCTRICA O DE RED DE 50 CM DE ANCHO Y 30 CM DE ALTURA, CON CONCRETO HIDRÁULICO F´C=150KG/CM2, INCLUYE: TRAZO, EXCAVACIÓN DE CEPA DE 50X80 CM, CAMA DE ARENA DE 10 CM DE ESPESOR PARA TENDIDO DE TUBERIA, SEPARADORES DE PVC PARA DUCTOS SUBTERRANEOS A CADA 1.50 M; DE ACUERDO AL DIAMETRO DE LA TUBERÍA, RELLENO COMPACTADO CON BAILARINA PARA CUBRIR EL ENCOFRADO, MATERIAL, MANO DE OBRA, EQUIPO, HERRAMIENTA Y TODO LO NECESARIO PARA SU CORRECTA EJECUCIÓN</t>
  </si>
  <si>
    <t>TOTAL DE INSTALACIÓN ELÉCTRICA, RED Y ALARMAS</t>
  </si>
  <si>
    <t>TOTAL DE INSTALACIONES</t>
  </si>
  <si>
    <t>CAPITULO 6: OBRA EXTERIOR</t>
  </si>
  <si>
    <t>UM-OE-PC-0020</t>
  </si>
  <si>
    <t>PISO DE CONCRETO HIDRÁULICO F´C=150KG/CM2. DE 10 CMS. DE ESPESOR REFORZADO CON MALLA ELECTROSOLDADA 66/10-10, ACABADO ESCOBILLADO, INCLUYE: TRAZO, NIVELACION, CIMBRA, TRASLAPES DE MALLA DE 10 CMS. COLADO, CURADO, DESCIMBRADO, MANO DE OBRA, HERRAMIENTA Y MATERIALES.</t>
  </si>
  <si>
    <t>UM-OE-CP-0012</t>
  </si>
  <si>
    <t>FORMACIÓN DE CUNETA PLUVIAL CON UN DESARROLLO DE 1.20 MTS Y ESPESOR DE 10 CM HECHA A BASE DE CONCRETO F'C=200 KG/CM2 ACABADO COMÚN, COLADO EN LOSAS DE 2.50 MTS COMO MAXIMO, INCLUYE: JUNTA FRIA, TRAZO, CORTES, EXCAVACIONES, RELLENO Y TODO LO NECESARIO PARA SU CORRECTA EJECUCIÓN.</t>
  </si>
  <si>
    <t>UM-OE-BA-0010</t>
  </si>
  <si>
    <t>ELABORACION DE BASES PARA MINI-SPLIT DE 80X70X52 CM. A BASE DE MUROS Y FIRME DE CONCRETO F´C=150KG/CM2. INCLUYE: EXCAVACION, RELLENO, CIMBRA APARENTE Y MANO DE OBRA.</t>
  </si>
  <si>
    <t>TOTAL OBRA EXTERIOR</t>
  </si>
  <si>
    <t xml:space="preserve"> </t>
  </si>
  <si>
    <t>SUBTOTAL</t>
  </si>
  <si>
    <t>I.V.A. 16.00%</t>
  </si>
  <si>
    <t xml:space="preserve">TOTAL DEL PRESUPUESTO </t>
  </si>
  <si>
    <t>ACARREO EN CAMIÓN HASTA 3 KMS SUBSECUENTES DEL MATERIAL NO UTIL, INCLUYE: EL COSTO DEL EQUIPO Y TODO LO NECESARIO PARA SU CORRECTA EJECUCIÓN.</t>
  </si>
  <si>
    <t>PARTIDAS</t>
  </si>
  <si>
    <t>TOTAL</t>
  </si>
  <si>
    <t>POR PARTIDAS</t>
  </si>
  <si>
    <t>CAP. 0</t>
  </si>
  <si>
    <t>PRELIMINARES</t>
  </si>
  <si>
    <t>CAP. 1</t>
  </si>
  <si>
    <t>CIMENTACIÓN</t>
  </si>
  <si>
    <t>CAP. 2</t>
  </si>
  <si>
    <t>ESTRUCTURAS</t>
  </si>
  <si>
    <t>CAP. 3</t>
  </si>
  <si>
    <t>ALBAÑILERÍA Y ACABADOS</t>
  </si>
  <si>
    <t>CAP. 4</t>
  </si>
  <si>
    <t>HERRERÍA Y CARPINTERÍA</t>
  </si>
  <si>
    <t>CAP. 5</t>
  </si>
  <si>
    <t>INSTALACIONES</t>
  </si>
  <si>
    <t>CAP. 6</t>
  </si>
  <si>
    <t>OBRA EXTERIOR</t>
  </si>
  <si>
    <t xml:space="preserve">SUBTOTAL </t>
  </si>
  <si>
    <t>I.V.A. 16%</t>
  </si>
  <si>
    <t>TOTAL 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</si>
</sst>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540A]#,##0.0000000"/>
    <numFmt numFmtId="165" formatCode="#,##0.0000000"/>
    <numFmt numFmtId="166" formatCode="0.0000"/>
    <numFmt numFmtId="167" formatCode="#,##0.0000"/>
    <numFmt numFmtId="168" formatCode="_-[$$-80A]* #,##0.00_-;\-[$$-80A]* #,##0.00_-;_-[$$-80A]* &quot;-&quot;??_-;_-@_-"/>
    <numFmt numFmtId="169" formatCode="[$$-540A]#,##0.0000"/>
    <numFmt numFmtId="170" formatCode="[$$-80A]#,##0.0000"/>
    <numFmt numFmtId="171" formatCode="&quot;$&quot;#,##0.00"/>
    <numFmt numFmtId="172" formatCode="#,##0.00\ _€"/>
    <numFmt numFmtId="173" formatCode="[$$-80A]#,##0.00"/>
    <numFmt numFmtId="174" formatCode="_-&quot;$&quot;* #,##0.00_-;\-&quot;$&quot;* #,##0.00_-;_-&quot;$&quot;* &quot;-&quot;??_-;_-@_-"/>
    <numFmt numFmtId="175" formatCode="_(&quot;$&quot;* #,##0.00_);_(&quot;$&quot;* \(#,##0.00\);_(&quot;$&quot;*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i/>
      <sz val="12"/>
      <color theme="1"/>
      <name val="Calibri"/>
      <family val="2"/>
      <scheme val="minor"/>
    </font>
    <font>
      <b/>
      <sz val="14"/>
      <color theme="1"/>
      <name val="Calibri"/>
      <family val="2"/>
      <scheme val="minor"/>
    </font>
    <font>
      <b/>
      <sz val="14"/>
      <color rgb="FFFF0000"/>
      <name val="Calibri"/>
      <family val="2"/>
      <scheme val="minor"/>
    </font>
    <font>
      <sz val="10"/>
      <name val="Arial"/>
      <family val="2"/>
    </font>
    <font>
      <b/>
      <sz val="12"/>
      <name val="Calibri"/>
      <family val="2"/>
      <scheme val="minor"/>
    </font>
    <font>
      <sz val="10"/>
      <name val="Calibri"/>
      <family val="2"/>
      <scheme val="minor"/>
    </font>
    <font>
      <b/>
      <i/>
      <sz val="10"/>
      <name val="Calibri"/>
      <family val="2"/>
      <scheme val="minor"/>
    </font>
    <font>
      <b/>
      <sz val="10"/>
      <name val="Calibri"/>
      <family val="2"/>
      <scheme val="minor"/>
    </font>
    <font>
      <sz val="10"/>
      <color theme="1"/>
      <name val="Calibri"/>
      <family val="2"/>
      <scheme val="minor"/>
    </font>
    <font>
      <i/>
      <sz val="10"/>
      <name val="Calibri"/>
      <family val="2"/>
      <scheme val="minor"/>
    </font>
    <font>
      <b/>
      <sz val="14"/>
      <name val="Calibri"/>
      <family val="2"/>
      <scheme val="minor"/>
    </font>
    <font>
      <b/>
      <sz val="11"/>
      <name val="Calibri"/>
      <family val="2"/>
      <scheme val="minor"/>
    </font>
    <font>
      <i/>
      <sz val="11"/>
      <color theme="1"/>
      <name val="Calibri"/>
      <family val="2"/>
      <scheme val="minor"/>
    </font>
    <font>
      <sz val="11"/>
      <name val="Calibri"/>
      <family val="2"/>
      <scheme val="minor"/>
    </font>
    <font>
      <b/>
      <sz val="10"/>
      <name val="Arial"/>
      <family val="2"/>
    </font>
  </fonts>
  <fills count="4">
    <fill>
      <patternFill patternType="none"/>
    </fill>
    <fill>
      <patternFill patternType="gray125"/>
    </fill>
    <fill>
      <patternFill patternType="solid">
        <fgColor indexed="55"/>
        <bgColor indexed="64"/>
      </patternFill>
    </fill>
    <fill>
      <patternFill patternType="solid">
        <fgColor theme="7" tint="0.59999389629810485"/>
        <bgColor indexed="64"/>
      </patternFill>
    </fill>
  </fills>
  <borders count="1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1" fillId="0" borderId="0"/>
    <xf numFmtId="0" fontId="7" fillId="0" borderId="0"/>
    <xf numFmtId="0" fontId="1" fillId="0" borderId="0"/>
    <xf numFmtId="0" fontId="7" fillId="0" borderId="0"/>
    <xf numFmtId="174" fontId="7" fillId="0" borderId="0" applyFont="0" applyFill="0" applyBorder="0" applyAlignment="0" applyProtection="0"/>
  </cellStyleXfs>
  <cellXfs count="129">
    <xf numFmtId="0" fontId="0" fillId="0" borderId="0" xfId="0"/>
    <xf numFmtId="164" fontId="1" fillId="0" borderId="0" xfId="1" applyNumberFormat="1"/>
    <xf numFmtId="165" fontId="1" fillId="0" borderId="0" xfId="1" applyNumberFormat="1"/>
    <xf numFmtId="0" fontId="1" fillId="0" borderId="0" xfId="1"/>
    <xf numFmtId="0" fontId="1" fillId="0" borderId="0" xfId="1" applyAlignment="1">
      <alignment wrapText="1"/>
    </xf>
    <xf numFmtId="166" fontId="6" fillId="0" borderId="1" xfId="1" applyNumberFormat="1" applyFont="1" applyBorder="1" applyAlignment="1">
      <alignment horizontal="right" vertical="center"/>
    </xf>
    <xf numFmtId="0" fontId="8" fillId="2" borderId="2" xfId="2" applyFont="1" applyFill="1" applyBorder="1" applyAlignment="1">
      <alignment horizontal="center" vertical="center" wrapText="1"/>
    </xf>
    <xf numFmtId="0" fontId="8" fillId="2" borderId="2" xfId="2" applyFont="1" applyFill="1" applyBorder="1" applyAlignment="1">
      <alignment horizontal="center" vertical="center"/>
    </xf>
    <xf numFmtId="167" fontId="8" fillId="2" borderId="2" xfId="2" applyNumberFormat="1" applyFont="1" applyFill="1" applyBorder="1" applyAlignment="1">
      <alignment horizontal="right" vertical="center"/>
    </xf>
    <xf numFmtId="0" fontId="8" fillId="2" borderId="2" xfId="2" applyFont="1" applyFill="1" applyBorder="1" applyAlignment="1">
      <alignment horizontal="right" vertical="center"/>
    </xf>
    <xf numFmtId="0" fontId="9" fillId="0" borderId="3" xfId="2" applyFont="1" applyBorder="1" applyAlignment="1">
      <alignment wrapText="1"/>
    </xf>
    <xf numFmtId="0" fontId="10" fillId="3" borderId="4" xfId="2" applyFont="1" applyFill="1" applyBorder="1" applyAlignment="1">
      <alignment horizontal="justify" vertical="top" wrapText="1"/>
    </xf>
    <xf numFmtId="0" fontId="9" fillId="3" borderId="5" xfId="1" applyFont="1" applyFill="1" applyBorder="1" applyAlignment="1">
      <alignment horizontal="center" vertical="center"/>
    </xf>
    <xf numFmtId="168" fontId="9" fillId="3" borderId="5" xfId="1" applyNumberFormat="1" applyFont="1" applyFill="1" applyBorder="1" applyAlignment="1">
      <alignment horizontal="right" vertical="center"/>
    </xf>
    <xf numFmtId="0" fontId="9" fillId="3" borderId="5" xfId="1" applyFont="1" applyFill="1" applyBorder="1" applyAlignment="1">
      <alignment horizontal="right" vertical="center"/>
    </xf>
    <xf numFmtId="49" fontId="9" fillId="0" borderId="7" xfId="1" applyNumberFormat="1" applyFont="1" applyFill="1" applyBorder="1" applyAlignment="1">
      <alignment horizontal="center" vertical="center" wrapText="1"/>
    </xf>
    <xf numFmtId="0" fontId="9" fillId="0" borderId="6" xfId="1" applyNumberFormat="1" applyFont="1" applyFill="1" applyBorder="1" applyAlignment="1">
      <alignment horizontal="justify" vertical="center"/>
    </xf>
    <xf numFmtId="0" fontId="9" fillId="0" borderId="5" xfId="1" applyFont="1" applyFill="1" applyBorder="1" applyAlignment="1">
      <alignment horizontal="center" vertical="center"/>
    </xf>
    <xf numFmtId="169" fontId="9" fillId="0" borderId="5" xfId="1" applyNumberFormat="1" applyFont="1" applyFill="1" applyBorder="1" applyAlignment="1">
      <alignment horizontal="right" vertical="center"/>
    </xf>
    <xf numFmtId="0" fontId="9" fillId="0" borderId="5" xfId="1" applyFont="1" applyFill="1" applyBorder="1" applyAlignment="1">
      <alignment horizontal="right" vertical="center"/>
    </xf>
    <xf numFmtId="168" fontId="1" fillId="0" borderId="0" xfId="1" applyNumberFormat="1" applyAlignment="1">
      <alignment horizontal="right" vertical="center"/>
    </xf>
    <xf numFmtId="49" fontId="9" fillId="0" borderId="3" xfId="1" applyNumberFormat="1" applyFont="1" applyFill="1" applyBorder="1" applyAlignment="1">
      <alignment horizontal="center" vertical="center" wrapText="1"/>
    </xf>
    <xf numFmtId="0" fontId="9" fillId="0" borderId="4" xfId="1" applyNumberFormat="1" applyFont="1" applyFill="1" applyBorder="1" applyAlignment="1">
      <alignment horizontal="justify" vertical="center"/>
    </xf>
    <xf numFmtId="0" fontId="9" fillId="0" borderId="3" xfId="1" applyFont="1" applyFill="1" applyBorder="1" applyAlignment="1">
      <alignment horizontal="center" vertical="center" wrapText="1"/>
    </xf>
    <xf numFmtId="0" fontId="11" fillId="3" borderId="4" xfId="2" applyFont="1" applyFill="1" applyBorder="1" applyAlignment="1">
      <alignment horizontal="justify" vertical="top" wrapText="1"/>
    </xf>
    <xf numFmtId="169" fontId="9" fillId="3" borderId="5" xfId="1" applyNumberFormat="1" applyFont="1" applyFill="1" applyBorder="1" applyAlignment="1">
      <alignment horizontal="right" vertical="center"/>
    </xf>
    <xf numFmtId="170" fontId="11" fillId="3" borderId="8" xfId="1" applyNumberFormat="1" applyFont="1" applyFill="1" applyBorder="1" applyAlignment="1">
      <alignment horizontal="right" vertical="center"/>
    </xf>
    <xf numFmtId="0" fontId="10" fillId="0" borderId="4" xfId="2" applyFont="1" applyBorder="1" applyAlignment="1">
      <alignment horizontal="justify" vertical="top" wrapText="1"/>
    </xf>
    <xf numFmtId="0" fontId="9" fillId="0" borderId="9" xfId="2" applyFont="1" applyBorder="1" applyAlignment="1">
      <alignment horizontal="center" vertical="top"/>
    </xf>
    <xf numFmtId="169" fontId="9" fillId="0" borderId="9" xfId="2" applyNumberFormat="1" applyFont="1" applyBorder="1" applyAlignment="1">
      <alignment horizontal="right" vertical="center"/>
    </xf>
    <xf numFmtId="0" fontId="9" fillId="0" borderId="9" xfId="2" applyFont="1" applyBorder="1" applyAlignment="1">
      <alignment horizontal="right" vertical="center"/>
    </xf>
    <xf numFmtId="0" fontId="9" fillId="0" borderId="7" xfId="1" applyFont="1" applyFill="1" applyBorder="1" applyAlignment="1">
      <alignment vertical="center" wrapText="1"/>
    </xf>
    <xf numFmtId="164" fontId="1" fillId="0" borderId="0" xfId="1" applyNumberFormat="1" applyFill="1" applyBorder="1"/>
    <xf numFmtId="165" fontId="1" fillId="0" borderId="0" xfId="1" applyNumberFormat="1" applyFill="1" applyBorder="1"/>
    <xf numFmtId="0" fontId="1" fillId="0" borderId="0" xfId="1" applyFill="1" applyBorder="1"/>
    <xf numFmtId="0" fontId="9" fillId="0" borderId="7" xfId="1" applyFont="1" applyFill="1" applyBorder="1" applyAlignment="1">
      <alignment horizontal="center" vertical="center" wrapText="1"/>
    </xf>
    <xf numFmtId="169" fontId="9" fillId="0" borderId="5" xfId="1" applyNumberFormat="1" applyFont="1" applyBorder="1" applyAlignment="1">
      <alignment horizontal="right" vertical="center"/>
    </xf>
    <xf numFmtId="0" fontId="9" fillId="0" borderId="7" xfId="1" applyFont="1" applyBorder="1" applyAlignment="1">
      <alignment horizontal="center" vertical="center" wrapText="1"/>
    </xf>
    <xf numFmtId="0" fontId="9" fillId="0" borderId="6" xfId="1" applyFont="1" applyBorder="1" applyAlignment="1">
      <alignment horizontal="left" vertical="center" wrapText="1"/>
    </xf>
    <xf numFmtId="0" fontId="9" fillId="0" borderId="5" xfId="1" applyFont="1" applyBorder="1" applyAlignment="1">
      <alignment horizontal="center" vertical="center"/>
    </xf>
    <xf numFmtId="0" fontId="9" fillId="0" borderId="9" xfId="1" applyFont="1" applyFill="1" applyBorder="1" applyAlignment="1">
      <alignment horizontal="right" vertical="center"/>
    </xf>
    <xf numFmtId="169" fontId="9" fillId="0" borderId="5" xfId="1" applyNumberFormat="1" applyFont="1" applyFill="1" applyBorder="1" applyAlignment="1">
      <alignment horizontal="right" vertical="center" wrapText="1"/>
    </xf>
    <xf numFmtId="0" fontId="9" fillId="0" borderId="9" xfId="2" applyFont="1" applyFill="1" applyBorder="1" applyAlignment="1">
      <alignment horizontal="right" vertical="center"/>
    </xf>
    <xf numFmtId="164" fontId="1" fillId="0" borderId="0" xfId="1" applyNumberFormat="1" applyFill="1"/>
    <xf numFmtId="165" fontId="1" fillId="0" borderId="0" xfId="1" applyNumberFormat="1" applyFill="1"/>
    <xf numFmtId="0" fontId="1" fillId="0" borderId="0" xfId="1" applyFill="1"/>
    <xf numFmtId="0" fontId="9" fillId="0" borderId="7" xfId="0" applyFont="1" applyFill="1" applyBorder="1" applyAlignment="1">
      <alignment horizontal="center" vertical="center" wrapText="1"/>
    </xf>
    <xf numFmtId="0" fontId="9" fillId="0" borderId="6" xfId="0" applyFont="1" applyFill="1" applyBorder="1" applyAlignment="1">
      <alignment horizontal="justify" vertical="center"/>
    </xf>
    <xf numFmtId="0" fontId="12" fillId="0" borderId="5" xfId="1" applyFont="1" applyFill="1" applyBorder="1" applyAlignment="1">
      <alignment horizontal="center" vertical="center"/>
    </xf>
    <xf numFmtId="171" fontId="9" fillId="0" borderId="9" xfId="2" applyNumberFormat="1" applyFont="1" applyBorder="1" applyAlignment="1">
      <alignment horizontal="right"/>
    </xf>
    <xf numFmtId="171" fontId="9" fillId="0" borderId="5" xfId="1" applyNumberFormat="1" applyFont="1" applyBorder="1" applyAlignment="1">
      <alignment horizontal="right" vertical="center"/>
    </xf>
    <xf numFmtId="0" fontId="11" fillId="3" borderId="6" xfId="1" applyFont="1" applyFill="1" applyBorder="1" applyAlignment="1">
      <alignment horizontal="justify" vertical="center" wrapText="1"/>
    </xf>
    <xf numFmtId="0" fontId="10" fillId="3" borderId="6" xfId="1" applyFont="1" applyFill="1" applyBorder="1" applyAlignment="1">
      <alignment horizontal="left" vertical="center" wrapText="1"/>
    </xf>
    <xf numFmtId="0" fontId="13" fillId="3" borderId="5" xfId="1" applyFont="1" applyFill="1" applyBorder="1" applyAlignment="1">
      <alignment horizontal="left" vertical="center"/>
    </xf>
    <xf numFmtId="169" fontId="13" fillId="3" borderId="5" xfId="1" applyNumberFormat="1" applyFont="1" applyFill="1" applyBorder="1" applyAlignment="1">
      <alignment horizontal="right" vertical="center"/>
    </xf>
    <xf numFmtId="0" fontId="13" fillId="3" borderId="5" xfId="1" applyFont="1" applyFill="1" applyBorder="1" applyAlignment="1">
      <alignment horizontal="right" vertical="center"/>
    </xf>
    <xf numFmtId="0" fontId="12" fillId="0" borderId="6" xfId="1" applyNumberFormat="1" applyFont="1" applyFill="1" applyBorder="1" applyAlignment="1">
      <alignment horizontal="justify" vertical="center"/>
    </xf>
    <xf numFmtId="0" fontId="12" fillId="0" borderId="7" xfId="1" applyFont="1" applyFill="1" applyBorder="1" applyAlignment="1">
      <alignment horizontal="center" vertical="center" wrapText="1"/>
    </xf>
    <xf numFmtId="0" fontId="11" fillId="0" borderId="7" xfId="1" applyFont="1" applyFill="1" applyBorder="1" applyAlignment="1">
      <alignment horizontal="center" vertical="center" wrapText="1"/>
    </xf>
    <xf numFmtId="0" fontId="11" fillId="3" borderId="6" xfId="1" applyFont="1" applyFill="1" applyBorder="1" applyAlignment="1">
      <alignment horizontal="left" vertical="center" wrapText="1"/>
    </xf>
    <xf numFmtId="0" fontId="11" fillId="3" borderId="5" xfId="1" applyFont="1" applyFill="1" applyBorder="1" applyAlignment="1">
      <alignment horizontal="center" vertical="center"/>
    </xf>
    <xf numFmtId="169" fontId="11" fillId="3" borderId="5" xfId="1" applyNumberFormat="1" applyFont="1" applyFill="1" applyBorder="1" applyAlignment="1">
      <alignment horizontal="right" vertical="center"/>
    </xf>
    <xf numFmtId="0" fontId="11" fillId="3" borderId="5" xfId="1" applyFont="1" applyFill="1" applyBorder="1" applyAlignment="1">
      <alignment horizontal="right" vertical="center"/>
    </xf>
    <xf numFmtId="0" fontId="12" fillId="0" borderId="6" xfId="1" applyNumberFormat="1" applyFont="1" applyFill="1" applyBorder="1" applyAlignment="1">
      <alignment horizontal="justify" vertical="center" wrapText="1"/>
    </xf>
    <xf numFmtId="0" fontId="9" fillId="0" borderId="6" xfId="1" applyFont="1" applyFill="1" applyBorder="1" applyAlignment="1">
      <alignment horizontal="justify" vertical="center" wrapText="1"/>
    </xf>
    <xf numFmtId="0" fontId="9" fillId="0" borderId="6" xfId="1" applyNumberFormat="1" applyFont="1" applyFill="1" applyBorder="1" applyAlignment="1">
      <alignment horizontal="justify" vertical="center" wrapText="1"/>
    </xf>
    <xf numFmtId="168" fontId="9" fillId="0" borderId="5" xfId="1" applyNumberFormat="1" applyFont="1" applyBorder="1" applyAlignment="1">
      <alignment horizontal="center" vertical="center"/>
    </xf>
    <xf numFmtId="0" fontId="9" fillId="0" borderId="6" xfId="1" applyFont="1" applyFill="1" applyBorder="1" applyAlignment="1">
      <alignment horizontal="left" vertical="center" wrapText="1"/>
    </xf>
    <xf numFmtId="4" fontId="9" fillId="0" borderId="6" xfId="1" applyNumberFormat="1" applyFont="1" applyFill="1" applyBorder="1" applyAlignment="1">
      <alignment horizontal="right" vertical="center"/>
    </xf>
    <xf numFmtId="0" fontId="11" fillId="0" borderId="5" xfId="1" applyFont="1" applyFill="1" applyBorder="1" applyAlignment="1">
      <alignment horizontal="right" vertical="center"/>
    </xf>
    <xf numFmtId="0" fontId="11" fillId="0" borderId="6" xfId="1" applyFont="1" applyFill="1" applyBorder="1" applyAlignment="1">
      <alignment horizontal="left" vertical="center" wrapText="1"/>
    </xf>
    <xf numFmtId="0" fontId="11" fillId="0" borderId="5" xfId="1" applyFont="1" applyFill="1" applyBorder="1" applyAlignment="1">
      <alignment horizontal="center" vertical="center"/>
    </xf>
    <xf numFmtId="169" fontId="11" fillId="0" borderId="5" xfId="1" applyNumberFormat="1" applyFont="1" applyFill="1" applyBorder="1" applyAlignment="1">
      <alignment horizontal="right" vertical="center"/>
    </xf>
    <xf numFmtId="168" fontId="1" fillId="0" borderId="0" xfId="1" applyNumberFormat="1" applyFill="1" applyBorder="1" applyAlignment="1">
      <alignment horizontal="right" vertical="center"/>
    </xf>
    <xf numFmtId="168" fontId="11" fillId="0" borderId="5" xfId="1" applyNumberFormat="1" applyFont="1" applyFill="1" applyBorder="1" applyAlignment="1">
      <alignment horizontal="right" vertical="center"/>
    </xf>
    <xf numFmtId="0" fontId="11" fillId="0" borderId="6" xfId="1" applyFont="1" applyFill="1" applyBorder="1" applyAlignment="1">
      <alignment horizontal="justify" vertical="center" wrapText="1"/>
    </xf>
    <xf numFmtId="168" fontId="9" fillId="0" borderId="5" xfId="1" applyNumberFormat="1" applyFont="1" applyFill="1" applyBorder="1" applyAlignment="1">
      <alignment horizontal="right" vertical="center"/>
    </xf>
    <xf numFmtId="0" fontId="11" fillId="3" borderId="10" xfId="1" applyFont="1" applyFill="1" applyBorder="1" applyAlignment="1">
      <alignment horizontal="left" vertical="center" wrapText="1"/>
    </xf>
    <xf numFmtId="0" fontId="9" fillId="0" borderId="6" xfId="1" applyFont="1" applyBorder="1" applyAlignment="1">
      <alignment horizontal="justify" vertical="center"/>
    </xf>
    <xf numFmtId="168" fontId="9" fillId="0" borderId="5" xfId="1" applyNumberFormat="1" applyFont="1" applyBorder="1" applyAlignment="1">
      <alignment horizontal="right" vertical="center"/>
    </xf>
    <xf numFmtId="0" fontId="9" fillId="0" borderId="7" xfId="0" applyFont="1" applyBorder="1" applyAlignment="1">
      <alignment horizontal="center" vertical="center" wrapText="1"/>
    </xf>
    <xf numFmtId="0" fontId="9" fillId="0" borderId="6" xfId="0" applyFont="1" applyBorder="1" applyAlignment="1">
      <alignment horizontal="justify" vertical="center"/>
    </xf>
    <xf numFmtId="0" fontId="9" fillId="0" borderId="5" xfId="1" applyNumberFormat="1" applyFont="1" applyFill="1" applyBorder="1" applyAlignment="1">
      <alignment horizontal="justify" vertical="center"/>
    </xf>
    <xf numFmtId="0" fontId="9" fillId="0" borderId="7" xfId="3" applyFont="1" applyFill="1" applyBorder="1" applyAlignment="1">
      <alignment horizontal="center" vertical="center" wrapText="1"/>
    </xf>
    <xf numFmtId="0" fontId="9" fillId="0" borderId="6" xfId="3" applyNumberFormat="1" applyFont="1" applyFill="1" applyBorder="1" applyAlignment="1">
      <alignment horizontal="justify" vertical="center"/>
    </xf>
    <xf numFmtId="0" fontId="9" fillId="0" borderId="5" xfId="3" applyFont="1" applyFill="1" applyBorder="1" applyAlignment="1">
      <alignment horizontal="center" vertical="center"/>
    </xf>
    <xf numFmtId="169" fontId="9" fillId="0" borderId="5" xfId="3" applyNumberFormat="1" applyFont="1" applyBorder="1" applyAlignment="1">
      <alignment horizontal="right" vertical="center"/>
    </xf>
    <xf numFmtId="0" fontId="11" fillId="3" borderId="5" xfId="1" applyFont="1" applyFill="1" applyBorder="1" applyAlignment="1">
      <alignment horizontal="justify" vertical="center" wrapText="1"/>
    </xf>
    <xf numFmtId="0" fontId="1" fillId="0" borderId="0" xfId="1" applyAlignment="1">
      <alignment horizontal="right" vertical="center"/>
    </xf>
    <xf numFmtId="172" fontId="1" fillId="0" borderId="0" xfId="1" applyNumberFormat="1"/>
    <xf numFmtId="173" fontId="1" fillId="0" borderId="0" xfId="1" applyNumberFormat="1" applyAlignment="1">
      <alignment horizontal="right" vertical="center"/>
    </xf>
    <xf numFmtId="166" fontId="14" fillId="0" borderId="1" xfId="1" applyNumberFormat="1" applyFont="1" applyBorder="1" applyAlignment="1">
      <alignment horizontal="right" vertical="center"/>
    </xf>
    <xf numFmtId="167" fontId="11" fillId="3" borderId="6" xfId="1" applyNumberFormat="1" applyFont="1" applyFill="1" applyBorder="1" applyAlignment="1">
      <alignment horizontal="right" vertical="center"/>
    </xf>
    <xf numFmtId="4" fontId="11" fillId="0" borderId="6" xfId="1" applyNumberFormat="1" applyFont="1" applyFill="1" applyBorder="1" applyAlignment="1">
      <alignment horizontal="right" vertical="center"/>
    </xf>
    <xf numFmtId="4" fontId="11" fillId="3" borderId="6" xfId="1" applyNumberFormat="1" applyFont="1" applyFill="1" applyBorder="1" applyAlignment="1">
      <alignment horizontal="right" vertical="center"/>
    </xf>
    <xf numFmtId="4" fontId="11" fillId="0" borderId="4" xfId="2" applyNumberFormat="1" applyFont="1" applyBorder="1" applyAlignment="1">
      <alignment horizontal="right" vertical="center"/>
    </xf>
    <xf numFmtId="4" fontId="11" fillId="0" borderId="6" xfId="1" applyNumberFormat="1" applyFont="1" applyFill="1" applyBorder="1" applyAlignment="1">
      <alignment horizontal="right" vertical="center" wrapText="1"/>
    </xf>
    <xf numFmtId="4" fontId="10" fillId="3" borderId="6" xfId="1" applyNumberFormat="1" applyFont="1" applyFill="1" applyBorder="1" applyAlignment="1">
      <alignment horizontal="right" vertical="center"/>
    </xf>
    <xf numFmtId="4" fontId="11" fillId="3" borderId="5" xfId="1" applyNumberFormat="1" applyFont="1" applyFill="1" applyBorder="1" applyAlignment="1">
      <alignment horizontal="right" vertical="center"/>
    </xf>
    <xf numFmtId="4" fontId="15" fillId="0" borderId="0" xfId="1" applyNumberFormat="1" applyFont="1" applyAlignment="1">
      <alignment horizontal="right" vertical="center"/>
    </xf>
    <xf numFmtId="4" fontId="11" fillId="0" borderId="6" xfId="1" applyNumberFormat="1" applyFont="1" applyBorder="1" applyAlignment="1">
      <alignment horizontal="right" vertical="center"/>
    </xf>
    <xf numFmtId="4" fontId="11" fillId="0" borderId="6" xfId="3" applyNumberFormat="1" applyFont="1" applyFill="1" applyBorder="1" applyAlignment="1">
      <alignment horizontal="right" vertical="center"/>
    </xf>
    <xf numFmtId="167" fontId="15" fillId="0" borderId="0" xfId="1" applyNumberFormat="1" applyFont="1" applyAlignment="1">
      <alignment horizontal="right" vertical="center"/>
    </xf>
    <xf numFmtId="0" fontId="3" fillId="0" borderId="0" xfId="1" applyFont="1" applyAlignment="1">
      <alignment horizontal="center"/>
    </xf>
    <xf numFmtId="0" fontId="4" fillId="0" borderId="0" xfId="1" applyFont="1" applyAlignment="1">
      <alignment horizontal="center"/>
    </xf>
    <xf numFmtId="0" fontId="5" fillId="0" borderId="0" xfId="1" applyFont="1" applyAlignment="1">
      <alignment horizontal="center" wrapText="1"/>
    </xf>
    <xf numFmtId="0" fontId="2" fillId="0" borderId="0" xfId="1" applyFont="1" applyAlignment="1">
      <alignment wrapText="1"/>
    </xf>
    <xf numFmtId="0" fontId="0" fillId="0" borderId="0" xfId="1" applyFont="1" applyAlignment="1">
      <alignment horizontal="justify" wrapText="1"/>
    </xf>
    <xf numFmtId="0" fontId="3" fillId="0" borderId="0" xfId="0" applyFont="1" applyAlignment="1">
      <alignment horizontal="center"/>
    </xf>
    <xf numFmtId="0" fontId="16" fillId="0" borderId="0" xfId="0" applyFont="1" applyAlignment="1">
      <alignment horizontal="center"/>
    </xf>
    <xf numFmtId="0" fontId="5" fillId="0" borderId="0" xfId="0" applyFont="1" applyAlignment="1">
      <alignment horizontal="center" vertical="center" wrapText="1"/>
    </xf>
    <xf numFmtId="0" fontId="8" fillId="0" borderId="0" xfId="4" applyFont="1" applyAlignment="1">
      <alignment horizontal="left" vertical="center" wrapText="1"/>
    </xf>
    <xf numFmtId="0" fontId="0" fillId="0" borderId="0" xfId="0" applyAlignment="1">
      <alignment horizontal="justify" vertical="top" wrapText="1"/>
    </xf>
    <xf numFmtId="0" fontId="9" fillId="0" borderId="0" xfId="4" applyFont="1"/>
    <xf numFmtId="0" fontId="15" fillId="0" borderId="0" xfId="4" applyFont="1"/>
    <xf numFmtId="0" fontId="17" fillId="0" borderId="0" xfId="4" applyFont="1"/>
    <xf numFmtId="0" fontId="15" fillId="0" borderId="0" xfId="4" applyFont="1" applyAlignment="1">
      <alignment horizontal="center"/>
    </xf>
    <xf numFmtId="0" fontId="15" fillId="0" borderId="0" xfId="4" applyFont="1" applyAlignment="1">
      <alignment horizontal="left" vertical="center"/>
    </xf>
    <xf numFmtId="174" fontId="15" fillId="0" borderId="11" xfId="5" applyNumberFormat="1" applyFont="1" applyBorder="1" applyAlignment="1">
      <alignment horizontal="center" vertical="center"/>
    </xf>
    <xf numFmtId="0" fontId="15" fillId="0" borderId="0" xfId="4" applyFont="1" applyAlignment="1">
      <alignment vertical="center"/>
    </xf>
    <xf numFmtId="0" fontId="17" fillId="0" borderId="0" xfId="4" applyFont="1" applyAlignment="1">
      <alignment vertical="center"/>
    </xf>
    <xf numFmtId="174" fontId="15" fillId="0" borderId="12" xfId="5" applyNumberFormat="1" applyFont="1" applyBorder="1" applyAlignment="1">
      <alignment horizontal="center" vertical="center"/>
    </xf>
    <xf numFmtId="0" fontId="15" fillId="0" borderId="0" xfId="4" applyFont="1" applyAlignment="1">
      <alignment horizontal="left" vertical="center"/>
    </xf>
    <xf numFmtId="0" fontId="15" fillId="0" borderId="0" xfId="4" applyFont="1" applyAlignment="1">
      <alignment horizontal="right" vertical="center"/>
    </xf>
    <xf numFmtId="175" fontId="15" fillId="0" borderId="0" xfId="5" applyNumberFormat="1" applyFont="1" applyBorder="1" applyAlignment="1">
      <alignment horizontal="center" vertical="center"/>
    </xf>
    <xf numFmtId="175" fontId="15" fillId="0" borderId="13" xfId="5" applyNumberFormat="1" applyFont="1" applyBorder="1" applyAlignment="1">
      <alignment horizontal="center" vertical="center"/>
    </xf>
    <xf numFmtId="175" fontId="15" fillId="0" borderId="11" xfId="5" applyNumberFormat="1" applyFont="1" applyBorder="1" applyAlignment="1">
      <alignment horizontal="center" vertical="center"/>
    </xf>
    <xf numFmtId="0" fontId="7" fillId="0" borderId="0" xfId="4" applyFont="1"/>
    <xf numFmtId="0" fontId="18" fillId="0" borderId="0" xfId="4" applyFont="1" applyAlignment="1">
      <alignment horizontal="right"/>
    </xf>
  </cellXfs>
  <cellStyles count="6">
    <cellStyle name="Moneda 3" xfId="5"/>
    <cellStyle name="Normal" xfId="0" builtinId="0"/>
    <cellStyle name="Normal 2" xfId="4"/>
    <cellStyle name="Normal 2_CAT._DE_CPTOS._EDIF._DE_9_AUL._DE_2_NIVS." xfId="2"/>
    <cellStyle name="Normal 6" xfId="3"/>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1196273</xdr:colOff>
      <xdr:row>0</xdr:row>
      <xdr:rowOff>85725</xdr:rowOff>
    </xdr:from>
    <xdr:to>
      <xdr:col>2</xdr:col>
      <xdr:colOff>771525</xdr:colOff>
      <xdr:row>5</xdr:row>
      <xdr:rowOff>9525</xdr:rowOff>
    </xdr:to>
    <xdr:pic>
      <xdr:nvPicPr>
        <xdr:cNvPr id="2" name="Imagen 1">
          <a:extLst>
            <a:ext uri="{FF2B5EF4-FFF2-40B4-BE49-F238E27FC236}">
              <a16:creationId xmlns="" xmlns:a16="http://schemas.microsoft.com/office/drawing/2014/main" id="{D07A69EC-B8AD-4B5A-8F2A-35FB23E64DE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1523" y="85725"/>
          <a:ext cx="870652" cy="1028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0</xdr:row>
      <xdr:rowOff>180975</xdr:rowOff>
    </xdr:from>
    <xdr:to>
      <xdr:col>1</xdr:col>
      <xdr:colOff>485775</xdr:colOff>
      <xdr:row>3</xdr:row>
      <xdr:rowOff>171450</xdr:rowOff>
    </xdr:to>
    <xdr:pic>
      <xdr:nvPicPr>
        <xdr:cNvPr id="2" name="Imagen 1">
          <a:extLst>
            <a:ext uri="{FF2B5EF4-FFF2-40B4-BE49-F238E27FC236}">
              <a16:creationId xmlns="" xmlns:a16="http://schemas.microsoft.com/office/drawing/2014/main" id="{B98CA590-0626-4B8A-8765-6C7506A0E8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180975"/>
          <a:ext cx="676275" cy="704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94"/>
  <sheetViews>
    <sheetView topLeftCell="A62" workbookViewId="0">
      <selection activeCell="B9" sqref="B9:H9"/>
    </sheetView>
  </sheetViews>
  <sheetFormatPr baseColWidth="10" defaultColWidth="11.42578125" defaultRowHeight="15" x14ac:dyDescent="0.25"/>
  <cols>
    <col min="1" max="1" width="1.42578125" style="3" customWidth="1"/>
    <col min="2" max="2" width="19.42578125" style="4" customWidth="1"/>
    <col min="3" max="3" width="49.140625" style="3" customWidth="1"/>
    <col min="4" max="4" width="11.42578125" style="3"/>
    <col min="5" max="5" width="17" style="102" customWidth="1"/>
    <col min="6" max="6" width="15.140625" style="88" customWidth="1"/>
    <col min="7" max="7" width="26" style="88" customWidth="1"/>
    <col min="8" max="8" width="23.7109375" style="88" customWidth="1"/>
    <col min="9" max="9" width="4.5703125" style="1" customWidth="1"/>
    <col min="10" max="10" width="24.7109375" style="2" customWidth="1"/>
    <col min="11" max="11" width="26.140625" style="1" customWidth="1"/>
    <col min="12" max="16384" width="11.42578125" style="3"/>
  </cols>
  <sheetData>
    <row r="3" spans="2:8" ht="26.25" x14ac:dyDescent="0.4">
      <c r="B3" s="103" t="s">
        <v>0</v>
      </c>
      <c r="C3" s="103"/>
      <c r="D3" s="103"/>
      <c r="E3" s="103"/>
      <c r="F3" s="103"/>
      <c r="G3" s="103"/>
      <c r="H3" s="103"/>
    </row>
    <row r="4" spans="2:8" ht="15.75" x14ac:dyDescent="0.25">
      <c r="B4" s="104" t="s">
        <v>1</v>
      </c>
      <c r="C4" s="104"/>
      <c r="D4" s="104"/>
      <c r="E4" s="104"/>
      <c r="F4" s="104"/>
      <c r="G4" s="104"/>
      <c r="H4" s="104"/>
    </row>
    <row r="6" spans="2:8" ht="18" customHeight="1" x14ac:dyDescent="0.3">
      <c r="B6" s="105" t="s">
        <v>2</v>
      </c>
      <c r="C6" s="105"/>
      <c r="D6" s="105"/>
      <c r="E6" s="105"/>
      <c r="F6" s="105"/>
      <c r="G6" s="105"/>
      <c r="H6" s="105"/>
    </row>
    <row r="8" spans="2:8" x14ac:dyDescent="0.25">
      <c r="B8" s="106" t="s">
        <v>3</v>
      </c>
      <c r="C8" s="106"/>
      <c r="D8" s="106"/>
      <c r="E8" s="106"/>
      <c r="F8" s="106"/>
      <c r="G8" s="106"/>
      <c r="H8" s="106"/>
    </row>
    <row r="9" spans="2:8" ht="135" customHeight="1" x14ac:dyDescent="0.25">
      <c r="B9" s="107" t="s">
        <v>4</v>
      </c>
      <c r="C9" s="107"/>
      <c r="D9" s="107"/>
      <c r="E9" s="107"/>
      <c r="F9" s="107"/>
      <c r="G9" s="107"/>
      <c r="H9" s="107"/>
    </row>
    <row r="10" spans="2:8" ht="31.5" customHeight="1" thickBot="1" x14ac:dyDescent="0.3">
      <c r="E10" s="91"/>
      <c r="F10" s="5"/>
      <c r="G10" s="5"/>
      <c r="H10" s="5"/>
    </row>
    <row r="11" spans="2:8" ht="16.5" thickBot="1" x14ac:dyDescent="0.3">
      <c r="B11" s="6" t="s">
        <v>5</v>
      </c>
      <c r="C11" s="7" t="s">
        <v>6</v>
      </c>
      <c r="D11" s="7" t="s">
        <v>7</v>
      </c>
      <c r="E11" s="8" t="s">
        <v>8</v>
      </c>
      <c r="F11" s="9" t="s">
        <v>9</v>
      </c>
      <c r="G11" s="9" t="s">
        <v>10</v>
      </c>
      <c r="H11" s="9" t="s">
        <v>11</v>
      </c>
    </row>
    <row r="12" spans="2:8" x14ac:dyDescent="0.25">
      <c r="B12" s="10"/>
      <c r="C12" s="11" t="s">
        <v>12</v>
      </c>
      <c r="D12" s="12"/>
      <c r="E12" s="92"/>
      <c r="F12" s="13"/>
      <c r="G12" s="14"/>
      <c r="H12" s="14"/>
    </row>
    <row r="13" spans="2:8" ht="75" customHeight="1" x14ac:dyDescent="0.25">
      <c r="B13" s="15" t="s">
        <v>13</v>
      </c>
      <c r="C13" s="16" t="s">
        <v>14</v>
      </c>
      <c r="D13" s="17" t="s">
        <v>15</v>
      </c>
      <c r="E13" s="93">
        <v>760</v>
      </c>
      <c r="F13" s="18"/>
      <c r="G13" s="19"/>
      <c r="H13" s="20"/>
    </row>
    <row r="14" spans="2:8" ht="63" customHeight="1" x14ac:dyDescent="0.25">
      <c r="B14" s="21" t="s">
        <v>16</v>
      </c>
      <c r="C14" s="22" t="s">
        <v>17</v>
      </c>
      <c r="D14" s="17" t="s">
        <v>18</v>
      </c>
      <c r="E14" s="93">
        <v>11</v>
      </c>
      <c r="F14" s="18"/>
      <c r="G14" s="19"/>
      <c r="H14" s="20"/>
    </row>
    <row r="15" spans="2:8" ht="63" customHeight="1" x14ac:dyDescent="0.25">
      <c r="B15" s="21" t="s">
        <v>19</v>
      </c>
      <c r="C15" s="22" t="s">
        <v>20</v>
      </c>
      <c r="D15" s="17" t="s">
        <v>21</v>
      </c>
      <c r="E15" s="93">
        <v>1134</v>
      </c>
      <c r="F15" s="18"/>
      <c r="G15" s="19"/>
      <c r="H15" s="20"/>
    </row>
    <row r="16" spans="2:8" ht="63" customHeight="1" x14ac:dyDescent="0.25">
      <c r="B16" s="21" t="s">
        <v>22</v>
      </c>
      <c r="C16" s="22" t="s">
        <v>23</v>
      </c>
      <c r="D16" s="17" t="s">
        <v>21</v>
      </c>
      <c r="E16" s="93">
        <v>88</v>
      </c>
      <c r="F16" s="18"/>
      <c r="G16" s="19"/>
      <c r="H16" s="20"/>
    </row>
    <row r="17" spans="2:11" ht="45.75" customHeight="1" x14ac:dyDescent="0.25">
      <c r="B17" s="21" t="s">
        <v>24</v>
      </c>
      <c r="C17" s="22" t="s">
        <v>25</v>
      </c>
      <c r="D17" s="17" t="s">
        <v>21</v>
      </c>
      <c r="E17" s="93">
        <v>1050</v>
      </c>
      <c r="F17" s="18"/>
      <c r="G17" s="19"/>
      <c r="H17" s="20"/>
    </row>
    <row r="18" spans="2:11" ht="48" customHeight="1" x14ac:dyDescent="0.25">
      <c r="B18" s="21" t="s">
        <v>26</v>
      </c>
      <c r="C18" s="22" t="s">
        <v>345</v>
      </c>
      <c r="D18" s="17" t="s">
        <v>21</v>
      </c>
      <c r="E18" s="93">
        <v>2052</v>
      </c>
      <c r="F18" s="18"/>
      <c r="G18" s="19"/>
      <c r="H18" s="20"/>
    </row>
    <row r="19" spans="2:11" x14ac:dyDescent="0.25">
      <c r="B19" s="23"/>
      <c r="C19" s="24" t="s">
        <v>27</v>
      </c>
      <c r="D19" s="12"/>
      <c r="E19" s="94"/>
      <c r="F19" s="25"/>
      <c r="G19" s="14"/>
      <c r="H19" s="26"/>
    </row>
    <row r="20" spans="2:11" x14ac:dyDescent="0.25">
      <c r="B20" s="10"/>
      <c r="C20" s="27"/>
      <c r="D20" s="28"/>
      <c r="E20" s="95"/>
      <c r="F20" s="29"/>
      <c r="G20" s="30"/>
      <c r="H20" s="20"/>
    </row>
    <row r="21" spans="2:11" s="34" customFormat="1" ht="15" customHeight="1" x14ac:dyDescent="0.25">
      <c r="B21" s="31"/>
      <c r="C21" s="11" t="s">
        <v>28</v>
      </c>
      <c r="D21" s="12"/>
      <c r="E21" s="94"/>
      <c r="F21" s="25"/>
      <c r="G21" s="14"/>
      <c r="H21" s="14"/>
      <c r="I21" s="32"/>
      <c r="J21" s="33"/>
      <c r="K21" s="32"/>
    </row>
    <row r="22" spans="2:11" s="34" customFormat="1" ht="66" customHeight="1" x14ac:dyDescent="0.25">
      <c r="B22" s="35" t="s">
        <v>29</v>
      </c>
      <c r="C22" s="16" t="s">
        <v>30</v>
      </c>
      <c r="D22" s="17" t="s">
        <v>15</v>
      </c>
      <c r="E22" s="93">
        <v>721.5</v>
      </c>
      <c r="F22" s="18"/>
      <c r="G22" s="19"/>
      <c r="H22" s="20"/>
      <c r="I22" s="32"/>
      <c r="J22" s="33"/>
      <c r="K22" s="32"/>
    </row>
    <row r="23" spans="2:11" s="34" customFormat="1" ht="80.25" customHeight="1" x14ac:dyDescent="0.25">
      <c r="B23" s="35" t="s">
        <v>31</v>
      </c>
      <c r="C23" s="16" t="s">
        <v>32</v>
      </c>
      <c r="D23" s="17" t="s">
        <v>21</v>
      </c>
      <c r="E23" s="93">
        <v>438.42</v>
      </c>
      <c r="F23" s="36"/>
      <c r="G23" s="19"/>
      <c r="H23" s="20"/>
      <c r="I23" s="32"/>
      <c r="J23" s="33"/>
      <c r="K23" s="32"/>
    </row>
    <row r="24" spans="2:11" s="34" customFormat="1" ht="80.25" customHeight="1" x14ac:dyDescent="0.25">
      <c r="B24" s="37" t="s">
        <v>33</v>
      </c>
      <c r="C24" s="38" t="s">
        <v>34</v>
      </c>
      <c r="D24" s="39" t="s">
        <v>21</v>
      </c>
      <c r="E24" s="93">
        <v>40</v>
      </c>
      <c r="F24" s="36"/>
      <c r="G24" s="19"/>
      <c r="H24" s="20"/>
      <c r="I24" s="32"/>
      <c r="J24" s="33"/>
      <c r="K24" s="32"/>
    </row>
    <row r="25" spans="2:11" s="34" customFormat="1" ht="72.75" customHeight="1" x14ac:dyDescent="0.25">
      <c r="B25" s="35" t="s">
        <v>35</v>
      </c>
      <c r="C25" s="16" t="s">
        <v>36</v>
      </c>
      <c r="D25" s="17" t="s">
        <v>15</v>
      </c>
      <c r="E25" s="93">
        <v>241.1</v>
      </c>
      <c r="F25" s="36"/>
      <c r="G25" s="40"/>
      <c r="H25" s="20"/>
      <c r="I25" s="32"/>
      <c r="J25" s="33"/>
      <c r="K25" s="32"/>
    </row>
    <row r="26" spans="2:11" s="34" customFormat="1" ht="72.75" customHeight="1" x14ac:dyDescent="0.25">
      <c r="B26" s="35" t="s">
        <v>37</v>
      </c>
      <c r="C26" s="16" t="s">
        <v>38</v>
      </c>
      <c r="D26" s="17" t="s">
        <v>15</v>
      </c>
      <c r="E26" s="93">
        <v>17.37</v>
      </c>
      <c r="F26" s="18"/>
      <c r="G26" s="40"/>
      <c r="H26" s="20"/>
      <c r="I26" s="32"/>
      <c r="J26" s="33"/>
      <c r="K26" s="32"/>
    </row>
    <row r="27" spans="2:11" s="34" customFormat="1" ht="60.75" customHeight="1" x14ac:dyDescent="0.25">
      <c r="B27" s="35" t="s">
        <v>39</v>
      </c>
      <c r="C27" s="16" t="s">
        <v>40</v>
      </c>
      <c r="D27" s="17" t="s">
        <v>41</v>
      </c>
      <c r="E27" s="93">
        <v>256.42</v>
      </c>
      <c r="F27" s="18"/>
      <c r="G27" s="40"/>
      <c r="H27" s="20"/>
      <c r="I27" s="32"/>
      <c r="J27" s="33"/>
      <c r="K27" s="32"/>
    </row>
    <row r="28" spans="2:11" ht="69.75" customHeight="1" x14ac:dyDescent="0.25">
      <c r="B28" s="35" t="s">
        <v>42</v>
      </c>
      <c r="C28" s="16" t="s">
        <v>43</v>
      </c>
      <c r="D28" s="17" t="s">
        <v>41</v>
      </c>
      <c r="E28" s="93">
        <v>4313.29</v>
      </c>
      <c r="F28" s="18"/>
      <c r="G28" s="30"/>
      <c r="H28" s="20"/>
    </row>
    <row r="29" spans="2:11" ht="74.25" customHeight="1" x14ac:dyDescent="0.25">
      <c r="B29" s="35" t="s">
        <v>44</v>
      </c>
      <c r="C29" s="16" t="s">
        <v>45</v>
      </c>
      <c r="D29" s="17" t="s">
        <v>41</v>
      </c>
      <c r="E29" s="93">
        <v>548.1</v>
      </c>
      <c r="F29" s="18"/>
      <c r="G29" s="30"/>
      <c r="H29" s="20"/>
    </row>
    <row r="30" spans="2:11" ht="74.25" customHeight="1" x14ac:dyDescent="0.25">
      <c r="B30" s="35" t="s">
        <v>46</v>
      </c>
      <c r="C30" s="16" t="s">
        <v>47</v>
      </c>
      <c r="D30" s="17" t="s">
        <v>41</v>
      </c>
      <c r="E30" s="93">
        <v>1007.87</v>
      </c>
      <c r="F30" s="18"/>
      <c r="G30" s="30"/>
      <c r="H30" s="20"/>
    </row>
    <row r="31" spans="2:11" ht="74.25" customHeight="1" x14ac:dyDescent="0.25">
      <c r="B31" s="35" t="s">
        <v>48</v>
      </c>
      <c r="C31" s="16" t="s">
        <v>49</v>
      </c>
      <c r="D31" s="17" t="s">
        <v>41</v>
      </c>
      <c r="E31" s="93">
        <v>2766.0400000000004</v>
      </c>
      <c r="F31" s="18"/>
      <c r="G31" s="30"/>
      <c r="H31" s="20"/>
    </row>
    <row r="32" spans="2:11" ht="48.75" customHeight="1" x14ac:dyDescent="0.25">
      <c r="B32" s="35" t="s">
        <v>50</v>
      </c>
      <c r="C32" s="16" t="s">
        <v>51</v>
      </c>
      <c r="D32" s="17" t="s">
        <v>15</v>
      </c>
      <c r="E32" s="96">
        <v>409.96999999999997</v>
      </c>
      <c r="F32" s="41"/>
      <c r="G32" s="30"/>
      <c r="H32" s="20"/>
    </row>
    <row r="33" spans="2:11" ht="48.75" customHeight="1" x14ac:dyDescent="0.25">
      <c r="B33" s="35" t="s">
        <v>52</v>
      </c>
      <c r="C33" s="16" t="s">
        <v>53</v>
      </c>
      <c r="D33" s="17" t="s">
        <v>21</v>
      </c>
      <c r="E33" s="96">
        <v>89.84</v>
      </c>
      <c r="F33" s="41"/>
      <c r="G33" s="30"/>
      <c r="H33" s="20"/>
    </row>
    <row r="34" spans="2:11" ht="48" customHeight="1" x14ac:dyDescent="0.25">
      <c r="B34" s="35" t="s">
        <v>54</v>
      </c>
      <c r="C34" s="16" t="s">
        <v>55</v>
      </c>
      <c r="D34" s="17" t="s">
        <v>21</v>
      </c>
      <c r="E34" s="93">
        <v>5</v>
      </c>
      <c r="F34" s="18"/>
      <c r="G34" s="30"/>
      <c r="H34" s="20"/>
    </row>
    <row r="35" spans="2:11" s="45" customFormat="1" ht="56.25" customHeight="1" x14ac:dyDescent="0.25">
      <c r="B35" s="35" t="s">
        <v>56</v>
      </c>
      <c r="C35" s="16" t="s">
        <v>57</v>
      </c>
      <c r="D35" s="17" t="s">
        <v>15</v>
      </c>
      <c r="E35" s="93">
        <v>142.79</v>
      </c>
      <c r="F35" s="18"/>
      <c r="G35" s="42"/>
      <c r="H35" s="20"/>
      <c r="I35" s="43"/>
      <c r="J35" s="44"/>
      <c r="K35" s="43"/>
    </row>
    <row r="36" spans="2:11" s="45" customFormat="1" ht="85.5" customHeight="1" x14ac:dyDescent="0.25">
      <c r="B36" s="46" t="s">
        <v>58</v>
      </c>
      <c r="C36" s="47" t="s">
        <v>59</v>
      </c>
      <c r="D36" s="48" t="s">
        <v>18</v>
      </c>
      <c r="E36" s="93">
        <v>241.37</v>
      </c>
      <c r="F36" s="49"/>
      <c r="G36" s="42"/>
      <c r="H36" s="20"/>
      <c r="I36" s="43"/>
      <c r="J36" s="44"/>
      <c r="K36" s="43"/>
    </row>
    <row r="37" spans="2:11" ht="92.25" customHeight="1" x14ac:dyDescent="0.25">
      <c r="B37" s="35" t="s">
        <v>60</v>
      </c>
      <c r="C37" s="16" t="s">
        <v>61</v>
      </c>
      <c r="D37" s="17" t="s">
        <v>21</v>
      </c>
      <c r="E37" s="93">
        <v>315.08</v>
      </c>
      <c r="F37" s="50"/>
      <c r="G37" s="30"/>
      <c r="H37" s="20"/>
    </row>
    <row r="38" spans="2:11" ht="120" customHeight="1" x14ac:dyDescent="0.25">
      <c r="B38" s="35" t="s">
        <v>62</v>
      </c>
      <c r="C38" s="16" t="s">
        <v>63</v>
      </c>
      <c r="D38" s="17" t="s">
        <v>21</v>
      </c>
      <c r="E38" s="93">
        <v>50</v>
      </c>
      <c r="F38" s="50"/>
      <c r="G38" s="30"/>
      <c r="H38" s="20"/>
    </row>
    <row r="39" spans="2:11" ht="74.25" customHeight="1" x14ac:dyDescent="0.25">
      <c r="B39" s="35" t="s">
        <v>64</v>
      </c>
      <c r="C39" s="16" t="s">
        <v>65</v>
      </c>
      <c r="D39" s="17" t="s">
        <v>18</v>
      </c>
      <c r="E39" s="93">
        <v>482.74</v>
      </c>
      <c r="F39" s="50"/>
      <c r="G39" s="30"/>
      <c r="H39" s="20"/>
    </row>
    <row r="40" spans="2:11" x14ac:dyDescent="0.25">
      <c r="B40" s="35"/>
      <c r="C40" s="51" t="s">
        <v>66</v>
      </c>
      <c r="D40" s="12"/>
      <c r="E40" s="94"/>
      <c r="F40" s="25"/>
      <c r="G40" s="14"/>
      <c r="H40" s="26"/>
    </row>
    <row r="41" spans="2:11" x14ac:dyDescent="0.25">
      <c r="B41" s="35"/>
      <c r="C41" s="52" t="s">
        <v>67</v>
      </c>
      <c r="D41" s="53"/>
      <c r="E41" s="97"/>
      <c r="F41" s="54"/>
      <c r="G41" s="55"/>
      <c r="H41" s="54"/>
    </row>
    <row r="42" spans="2:11" ht="77.25" customHeight="1" x14ac:dyDescent="0.25">
      <c r="B42" s="35" t="s">
        <v>68</v>
      </c>
      <c r="C42" s="16" t="s">
        <v>69</v>
      </c>
      <c r="D42" s="17" t="s">
        <v>15</v>
      </c>
      <c r="E42" s="93">
        <v>657.95</v>
      </c>
      <c r="F42" s="50"/>
      <c r="G42" s="19"/>
      <c r="H42" s="20"/>
    </row>
    <row r="43" spans="2:11" s="45" customFormat="1" ht="86.25" customHeight="1" x14ac:dyDescent="0.25">
      <c r="B43" s="35" t="s">
        <v>70</v>
      </c>
      <c r="C43" s="16" t="s">
        <v>71</v>
      </c>
      <c r="D43" s="17" t="s">
        <v>15</v>
      </c>
      <c r="E43" s="93">
        <v>527.41999999999996</v>
      </c>
      <c r="F43" s="50"/>
      <c r="G43" s="19"/>
      <c r="H43" s="20"/>
      <c r="I43" s="43"/>
      <c r="J43" s="2"/>
      <c r="K43" s="43"/>
    </row>
    <row r="44" spans="2:11" s="45" customFormat="1" ht="86.25" customHeight="1" x14ac:dyDescent="0.25">
      <c r="B44" s="35" t="s">
        <v>72</v>
      </c>
      <c r="C44" s="16" t="s">
        <v>73</v>
      </c>
      <c r="D44" s="17" t="s">
        <v>15</v>
      </c>
      <c r="E44" s="93">
        <v>447.6</v>
      </c>
      <c r="F44" s="50"/>
      <c r="G44" s="19"/>
      <c r="H44" s="20"/>
      <c r="I44" s="43"/>
      <c r="J44" s="2"/>
      <c r="K44" s="43"/>
    </row>
    <row r="45" spans="2:11" s="45" customFormat="1" ht="86.25" customHeight="1" x14ac:dyDescent="0.25">
      <c r="B45" s="35" t="s">
        <v>74</v>
      </c>
      <c r="C45" s="16" t="s">
        <v>75</v>
      </c>
      <c r="D45" s="17" t="s">
        <v>41</v>
      </c>
      <c r="E45" s="93">
        <v>984.63</v>
      </c>
      <c r="F45" s="36"/>
      <c r="G45" s="19"/>
      <c r="H45" s="20"/>
      <c r="I45" s="43"/>
      <c r="J45" s="2"/>
      <c r="K45" s="43"/>
    </row>
    <row r="46" spans="2:11" ht="75.75" customHeight="1" x14ac:dyDescent="0.25">
      <c r="B46" s="35" t="s">
        <v>76</v>
      </c>
      <c r="C46" s="16" t="s">
        <v>77</v>
      </c>
      <c r="D46" s="17" t="s">
        <v>41</v>
      </c>
      <c r="E46" s="93">
        <v>9778.8700000000008</v>
      </c>
      <c r="F46" s="36"/>
      <c r="G46" s="19"/>
      <c r="H46" s="20"/>
    </row>
    <row r="47" spans="2:11" ht="72" customHeight="1" x14ac:dyDescent="0.25">
      <c r="B47" s="35" t="s">
        <v>78</v>
      </c>
      <c r="C47" s="16" t="s">
        <v>79</v>
      </c>
      <c r="D47" s="17" t="s">
        <v>41</v>
      </c>
      <c r="E47" s="93">
        <v>1058.81</v>
      </c>
      <c r="F47" s="36"/>
      <c r="G47" s="19"/>
      <c r="H47" s="20"/>
    </row>
    <row r="48" spans="2:11" ht="69.75" customHeight="1" x14ac:dyDescent="0.25">
      <c r="B48" s="35" t="s">
        <v>80</v>
      </c>
      <c r="C48" s="56" t="s">
        <v>81</v>
      </c>
      <c r="D48" s="48" t="s">
        <v>41</v>
      </c>
      <c r="E48" s="93">
        <v>2755.4300000000003</v>
      </c>
      <c r="F48" s="36"/>
      <c r="G48" s="19"/>
      <c r="H48" s="20"/>
    </row>
    <row r="49" spans="2:11" ht="75" customHeight="1" x14ac:dyDescent="0.25">
      <c r="B49" s="35" t="s">
        <v>82</v>
      </c>
      <c r="C49" s="16" t="s">
        <v>83</v>
      </c>
      <c r="D49" s="17" t="s">
        <v>41</v>
      </c>
      <c r="E49" s="93">
        <v>4626.33</v>
      </c>
      <c r="F49" s="36"/>
      <c r="G49" s="19"/>
      <c r="H49" s="20"/>
    </row>
    <row r="50" spans="2:11" ht="75" customHeight="1" x14ac:dyDescent="0.25">
      <c r="B50" s="35" t="s">
        <v>84</v>
      </c>
      <c r="C50" s="16" t="s">
        <v>85</v>
      </c>
      <c r="D50" s="17" t="s">
        <v>21</v>
      </c>
      <c r="E50" s="93">
        <v>83.660000000000011</v>
      </c>
      <c r="F50" s="41"/>
      <c r="G50" s="19"/>
      <c r="H50" s="20"/>
    </row>
    <row r="51" spans="2:11" ht="59.25" customHeight="1" x14ac:dyDescent="0.25">
      <c r="B51" s="57" t="s">
        <v>86</v>
      </c>
      <c r="C51" s="56" t="s">
        <v>87</v>
      </c>
      <c r="D51" s="48" t="s">
        <v>21</v>
      </c>
      <c r="E51" s="93">
        <v>59.29</v>
      </c>
      <c r="F51" s="18"/>
      <c r="G51" s="19"/>
      <c r="H51" s="20"/>
    </row>
    <row r="52" spans="2:11" x14ac:dyDescent="0.25">
      <c r="B52" s="58"/>
      <c r="C52" s="51" t="s">
        <v>88</v>
      </c>
      <c r="D52" s="12"/>
      <c r="E52" s="94"/>
      <c r="F52" s="25"/>
      <c r="G52" s="14"/>
      <c r="H52" s="26"/>
    </row>
    <row r="53" spans="2:11" x14ac:dyDescent="0.25">
      <c r="B53" s="58"/>
      <c r="C53" s="59" t="s">
        <v>89</v>
      </c>
      <c r="D53" s="60"/>
      <c r="E53" s="94"/>
      <c r="F53" s="61"/>
      <c r="G53" s="62"/>
      <c r="H53" s="62"/>
    </row>
    <row r="54" spans="2:11" s="45" customFormat="1" ht="88.5" customHeight="1" x14ac:dyDescent="0.25">
      <c r="B54" s="35" t="s">
        <v>90</v>
      </c>
      <c r="C54" s="56" t="s">
        <v>91</v>
      </c>
      <c r="D54" s="17" t="s">
        <v>92</v>
      </c>
      <c r="E54" s="93">
        <v>68.650000000000006</v>
      </c>
      <c r="F54" s="36"/>
      <c r="G54" s="19"/>
      <c r="H54" s="20"/>
      <c r="I54" s="43"/>
      <c r="J54" s="44"/>
      <c r="K54" s="43"/>
    </row>
    <row r="55" spans="2:11" s="45" customFormat="1" ht="95.25" customHeight="1" x14ac:dyDescent="0.25">
      <c r="B55" s="35" t="s">
        <v>93</v>
      </c>
      <c r="C55" s="56" t="s">
        <v>94</v>
      </c>
      <c r="D55" s="17" t="s">
        <v>18</v>
      </c>
      <c r="E55" s="93">
        <v>282.05</v>
      </c>
      <c r="F55" s="36"/>
      <c r="G55" s="19"/>
      <c r="H55" s="20"/>
      <c r="I55" s="43"/>
      <c r="J55" s="44"/>
      <c r="K55" s="43"/>
    </row>
    <row r="56" spans="2:11" ht="73.5" customHeight="1" x14ac:dyDescent="0.25">
      <c r="B56" s="35" t="s">
        <v>95</v>
      </c>
      <c r="C56" s="63" t="s">
        <v>96</v>
      </c>
      <c r="D56" s="17" t="s">
        <v>18</v>
      </c>
      <c r="E56" s="93">
        <v>137.15</v>
      </c>
      <c r="F56" s="36"/>
      <c r="G56" s="19"/>
      <c r="H56" s="20"/>
    </row>
    <row r="57" spans="2:11" ht="73.5" customHeight="1" x14ac:dyDescent="0.25">
      <c r="B57" s="35" t="s">
        <v>97</v>
      </c>
      <c r="C57" s="63" t="s">
        <v>98</v>
      </c>
      <c r="D57" s="17"/>
      <c r="E57" s="93">
        <v>235.37</v>
      </c>
      <c r="F57" s="36"/>
      <c r="G57" s="19"/>
      <c r="H57" s="20"/>
    </row>
    <row r="58" spans="2:11" ht="73.5" customHeight="1" x14ac:dyDescent="0.25">
      <c r="B58" s="35" t="s">
        <v>99</v>
      </c>
      <c r="C58" s="63" t="s">
        <v>100</v>
      </c>
      <c r="D58" s="17"/>
      <c r="E58" s="93">
        <v>223.37</v>
      </c>
      <c r="F58" s="36"/>
      <c r="G58" s="19"/>
      <c r="H58" s="20"/>
    </row>
    <row r="59" spans="2:11" s="45" customFormat="1" ht="70.5" customHeight="1" x14ac:dyDescent="0.25">
      <c r="B59" s="35" t="s">
        <v>101</v>
      </c>
      <c r="C59" s="56" t="s">
        <v>102</v>
      </c>
      <c r="D59" s="17" t="s">
        <v>18</v>
      </c>
      <c r="E59" s="93">
        <v>142.80000000000001</v>
      </c>
      <c r="F59" s="36"/>
      <c r="G59" s="19"/>
      <c r="H59" s="20"/>
      <c r="I59" s="43"/>
      <c r="J59" s="44"/>
      <c r="K59" s="43"/>
    </row>
    <row r="60" spans="2:11" s="45" customFormat="1" ht="82.5" customHeight="1" x14ac:dyDescent="0.25">
      <c r="B60" s="35" t="s">
        <v>103</v>
      </c>
      <c r="C60" s="64" t="s">
        <v>104</v>
      </c>
      <c r="D60" s="17" t="s">
        <v>18</v>
      </c>
      <c r="E60" s="93">
        <v>11.6</v>
      </c>
      <c r="F60" s="36"/>
      <c r="G60" s="19"/>
      <c r="H60" s="20"/>
      <c r="I60" s="43"/>
      <c r="J60" s="44"/>
      <c r="K60" s="43"/>
    </row>
    <row r="61" spans="2:11" s="45" customFormat="1" ht="82.5" customHeight="1" x14ac:dyDescent="0.25">
      <c r="B61" s="35" t="s">
        <v>105</v>
      </c>
      <c r="C61" s="64" t="s">
        <v>106</v>
      </c>
      <c r="D61" s="17" t="s">
        <v>18</v>
      </c>
      <c r="E61" s="93">
        <v>269.5</v>
      </c>
      <c r="F61" s="36"/>
      <c r="G61" s="19"/>
      <c r="H61" s="20"/>
      <c r="I61" s="43"/>
      <c r="J61" s="44"/>
      <c r="K61" s="43"/>
    </row>
    <row r="62" spans="2:11" s="45" customFormat="1" ht="87" customHeight="1" x14ac:dyDescent="0.25">
      <c r="B62" s="35" t="s">
        <v>107</v>
      </c>
      <c r="C62" s="64" t="s">
        <v>108</v>
      </c>
      <c r="D62" s="17" t="s">
        <v>18</v>
      </c>
      <c r="E62" s="93">
        <v>12.36</v>
      </c>
      <c r="F62" s="36"/>
      <c r="G62" s="19"/>
      <c r="H62" s="20"/>
      <c r="I62" s="43"/>
      <c r="J62" s="44"/>
      <c r="K62" s="43"/>
    </row>
    <row r="63" spans="2:11" s="45" customFormat="1" ht="88.5" customHeight="1" x14ac:dyDescent="0.25">
      <c r="B63" s="35" t="s">
        <v>109</v>
      </c>
      <c r="C63" s="65" t="s">
        <v>110</v>
      </c>
      <c r="D63" s="17" t="s">
        <v>15</v>
      </c>
      <c r="E63" s="93">
        <v>709.6</v>
      </c>
      <c r="F63" s="36"/>
      <c r="G63" s="19"/>
      <c r="H63" s="20"/>
      <c r="I63" s="43"/>
      <c r="J63" s="44"/>
      <c r="K63" s="43"/>
    </row>
    <row r="64" spans="2:11" s="45" customFormat="1" ht="119.25" customHeight="1" x14ac:dyDescent="0.25">
      <c r="B64" s="35" t="s">
        <v>111</v>
      </c>
      <c r="C64" s="65" t="s">
        <v>112</v>
      </c>
      <c r="D64" s="17" t="s">
        <v>15</v>
      </c>
      <c r="E64" s="93">
        <v>3774</v>
      </c>
      <c r="F64" s="66"/>
      <c r="G64" s="19"/>
      <c r="H64" s="20"/>
      <c r="I64" s="43"/>
      <c r="J64" s="44"/>
      <c r="K64" s="43"/>
    </row>
    <row r="65" spans="2:11" ht="83.25" customHeight="1" x14ac:dyDescent="0.25">
      <c r="B65" s="35" t="s">
        <v>113</v>
      </c>
      <c r="C65" s="64" t="s">
        <v>114</v>
      </c>
      <c r="D65" s="17" t="s">
        <v>92</v>
      </c>
      <c r="E65" s="93">
        <v>121.94000000000003</v>
      </c>
      <c r="F65" s="36"/>
      <c r="G65" s="19"/>
      <c r="H65" s="20"/>
    </row>
    <row r="66" spans="2:11" ht="169.5" customHeight="1" x14ac:dyDescent="0.25">
      <c r="B66" s="35" t="s">
        <v>115</v>
      </c>
      <c r="C66" s="64" t="s">
        <v>116</v>
      </c>
      <c r="D66" s="17" t="s">
        <v>117</v>
      </c>
      <c r="E66" s="93">
        <v>1</v>
      </c>
      <c r="F66" s="36"/>
      <c r="G66" s="19"/>
      <c r="H66" s="20"/>
    </row>
    <row r="67" spans="2:11" ht="166.5" customHeight="1" x14ac:dyDescent="0.25">
      <c r="B67" s="35" t="s">
        <v>118</v>
      </c>
      <c r="C67" s="64" t="s">
        <v>119</v>
      </c>
      <c r="D67" s="17" t="s">
        <v>15</v>
      </c>
      <c r="E67" s="93">
        <v>16.72</v>
      </c>
      <c r="F67" s="36"/>
      <c r="G67" s="19"/>
      <c r="H67" s="20"/>
    </row>
    <row r="68" spans="2:11" ht="123" customHeight="1" x14ac:dyDescent="0.25">
      <c r="B68" s="35" t="s">
        <v>120</v>
      </c>
      <c r="C68" s="16" t="s">
        <v>121</v>
      </c>
      <c r="D68" s="17" t="s">
        <v>18</v>
      </c>
      <c r="E68" s="93">
        <v>30.6</v>
      </c>
      <c r="F68" s="36"/>
      <c r="G68" s="19"/>
      <c r="H68" s="20"/>
    </row>
    <row r="69" spans="2:11" ht="65.25" customHeight="1" x14ac:dyDescent="0.25">
      <c r="B69" s="35" t="s">
        <v>122</v>
      </c>
      <c r="C69" s="16" t="s">
        <v>123</v>
      </c>
      <c r="D69" s="17" t="s">
        <v>18</v>
      </c>
      <c r="E69" s="93">
        <v>13.1</v>
      </c>
      <c r="F69" s="66"/>
      <c r="G69" s="19"/>
      <c r="H69" s="20"/>
    </row>
    <row r="70" spans="2:11" s="45" customFormat="1" ht="132.75" customHeight="1" x14ac:dyDescent="0.25">
      <c r="B70" s="35" t="s">
        <v>124</v>
      </c>
      <c r="C70" s="16" t="s">
        <v>125</v>
      </c>
      <c r="D70" s="17" t="s">
        <v>15</v>
      </c>
      <c r="E70" s="93">
        <v>1922.43</v>
      </c>
      <c r="F70" s="36"/>
      <c r="G70" s="19"/>
      <c r="H70" s="20"/>
      <c r="I70" s="43"/>
      <c r="J70" s="44"/>
      <c r="K70" s="43"/>
    </row>
    <row r="71" spans="2:11" s="45" customFormat="1" ht="109.5" customHeight="1" x14ac:dyDescent="0.25">
      <c r="B71" s="35" t="s">
        <v>126</v>
      </c>
      <c r="C71" s="16" t="s">
        <v>127</v>
      </c>
      <c r="D71" s="17" t="s">
        <v>15</v>
      </c>
      <c r="E71" s="93">
        <v>64.079999999999984</v>
      </c>
      <c r="F71" s="36"/>
      <c r="G71" s="19"/>
      <c r="H71" s="20"/>
      <c r="I71" s="43"/>
      <c r="J71" s="44"/>
      <c r="K71" s="43"/>
    </row>
    <row r="72" spans="2:11" s="45" customFormat="1" ht="115.5" customHeight="1" x14ac:dyDescent="0.25">
      <c r="B72" s="35" t="s">
        <v>128</v>
      </c>
      <c r="C72" s="16" t="s">
        <v>129</v>
      </c>
      <c r="D72" s="17" t="s">
        <v>15</v>
      </c>
      <c r="E72" s="93">
        <v>3092.88</v>
      </c>
      <c r="F72" s="36"/>
      <c r="G72" s="19"/>
      <c r="H72" s="20"/>
      <c r="I72" s="43"/>
      <c r="J72" s="44"/>
      <c r="K72" s="43"/>
    </row>
    <row r="73" spans="2:11" s="45" customFormat="1" ht="76.5" x14ac:dyDescent="0.25">
      <c r="B73" s="57" t="s">
        <v>130</v>
      </c>
      <c r="C73" s="56" t="s">
        <v>131</v>
      </c>
      <c r="D73" s="48" t="s">
        <v>18</v>
      </c>
      <c r="E73" s="93">
        <v>638.09</v>
      </c>
      <c r="F73" s="36"/>
      <c r="G73" s="19"/>
      <c r="H73" s="20"/>
      <c r="I73" s="43"/>
      <c r="J73" s="44"/>
      <c r="K73" s="43"/>
    </row>
    <row r="74" spans="2:11" ht="89.25" x14ac:dyDescent="0.25">
      <c r="B74" s="35" t="s">
        <v>132</v>
      </c>
      <c r="C74" s="16" t="s">
        <v>133</v>
      </c>
      <c r="D74" s="17" t="s">
        <v>15</v>
      </c>
      <c r="E74" s="93">
        <v>790.78</v>
      </c>
      <c r="F74" s="36"/>
      <c r="G74" s="19"/>
      <c r="H74" s="20"/>
    </row>
    <row r="75" spans="2:11" ht="165.75" x14ac:dyDescent="0.25">
      <c r="B75" s="35" t="s">
        <v>134</v>
      </c>
      <c r="C75" s="16" t="s">
        <v>135</v>
      </c>
      <c r="D75" s="17" t="s">
        <v>15</v>
      </c>
      <c r="E75" s="93">
        <v>21.14</v>
      </c>
      <c r="F75" s="36"/>
      <c r="G75" s="19"/>
      <c r="H75" s="20"/>
    </row>
    <row r="76" spans="2:11" ht="76.5" x14ac:dyDescent="0.25">
      <c r="B76" s="35" t="s">
        <v>136</v>
      </c>
      <c r="C76" s="16" t="s">
        <v>137</v>
      </c>
      <c r="D76" s="17" t="s">
        <v>92</v>
      </c>
      <c r="E76" s="93">
        <v>42.08</v>
      </c>
      <c r="F76" s="36"/>
      <c r="G76" s="19"/>
      <c r="H76" s="20"/>
    </row>
    <row r="77" spans="2:11" ht="183.75" customHeight="1" x14ac:dyDescent="0.25">
      <c r="B77" s="35" t="s">
        <v>138</v>
      </c>
      <c r="C77" s="16" t="s">
        <v>139</v>
      </c>
      <c r="D77" s="17" t="s">
        <v>15</v>
      </c>
      <c r="E77" s="93">
        <v>188.35</v>
      </c>
      <c r="F77" s="36"/>
      <c r="G77" s="19"/>
      <c r="H77" s="20"/>
    </row>
    <row r="78" spans="2:11" ht="178.5" x14ac:dyDescent="0.25">
      <c r="B78" s="35" t="s">
        <v>140</v>
      </c>
      <c r="C78" s="16" t="s">
        <v>141</v>
      </c>
      <c r="D78" s="17" t="s">
        <v>142</v>
      </c>
      <c r="E78" s="93">
        <v>4</v>
      </c>
      <c r="F78" s="66"/>
      <c r="G78" s="19"/>
      <c r="H78" s="20"/>
    </row>
    <row r="79" spans="2:11" ht="58.5" customHeight="1" x14ac:dyDescent="0.25">
      <c r="B79" s="35" t="s">
        <v>143</v>
      </c>
      <c r="C79" s="16" t="s">
        <v>144</v>
      </c>
      <c r="D79" s="17" t="s">
        <v>145</v>
      </c>
      <c r="E79" s="93">
        <v>1</v>
      </c>
      <c r="F79" s="36"/>
      <c r="G79" s="19"/>
      <c r="H79" s="20"/>
    </row>
    <row r="80" spans="2:11" x14ac:dyDescent="0.25">
      <c r="B80" s="58"/>
      <c r="C80" s="51" t="s">
        <v>146</v>
      </c>
      <c r="D80" s="12"/>
      <c r="E80" s="94"/>
      <c r="F80" s="25"/>
      <c r="G80" s="14"/>
      <c r="H80" s="26"/>
    </row>
    <row r="81" spans="2:11" x14ac:dyDescent="0.25">
      <c r="B81" s="58"/>
      <c r="C81" s="59" t="s">
        <v>147</v>
      </c>
      <c r="D81" s="60"/>
      <c r="E81" s="94"/>
      <c r="F81" s="61"/>
      <c r="G81" s="62"/>
      <c r="H81" s="62"/>
    </row>
    <row r="82" spans="2:11" x14ac:dyDescent="0.25">
      <c r="B82" s="58"/>
      <c r="C82" s="59" t="s">
        <v>148</v>
      </c>
      <c r="D82" s="60"/>
      <c r="E82" s="94"/>
      <c r="F82" s="61"/>
      <c r="G82" s="62"/>
      <c r="H82" s="62"/>
    </row>
    <row r="83" spans="2:11" ht="127.5" x14ac:dyDescent="0.25">
      <c r="B83" s="35" t="s">
        <v>149</v>
      </c>
      <c r="C83" s="67" t="s">
        <v>150</v>
      </c>
      <c r="D83" s="17" t="s">
        <v>142</v>
      </c>
      <c r="E83" s="68">
        <v>3</v>
      </c>
      <c r="F83" s="18"/>
      <c r="G83" s="69"/>
      <c r="H83" s="20"/>
    </row>
    <row r="84" spans="2:11" ht="127.5" x14ac:dyDescent="0.25">
      <c r="B84" s="35" t="s">
        <v>151</v>
      </c>
      <c r="C84" s="67" t="s">
        <v>152</v>
      </c>
      <c r="D84" s="17" t="s">
        <v>142</v>
      </c>
      <c r="E84" s="68">
        <v>4</v>
      </c>
      <c r="F84" s="18"/>
      <c r="G84" s="69"/>
      <c r="H84" s="20"/>
    </row>
    <row r="85" spans="2:11" ht="114.75" x14ac:dyDescent="0.25">
      <c r="B85" s="35" t="s">
        <v>153</v>
      </c>
      <c r="C85" s="67" t="s">
        <v>154</v>
      </c>
      <c r="D85" s="17" t="s">
        <v>142</v>
      </c>
      <c r="E85" s="68">
        <v>4</v>
      </c>
      <c r="F85" s="18"/>
      <c r="G85" s="69"/>
      <c r="H85" s="20"/>
    </row>
    <row r="86" spans="2:11" ht="114.75" x14ac:dyDescent="0.25">
      <c r="B86" s="35" t="s">
        <v>155</v>
      </c>
      <c r="C86" s="67" t="s">
        <v>156</v>
      </c>
      <c r="D86" s="17" t="s">
        <v>142</v>
      </c>
      <c r="E86" s="68">
        <v>3</v>
      </c>
      <c r="F86" s="18"/>
      <c r="G86" s="69"/>
      <c r="H86" s="20"/>
    </row>
    <row r="87" spans="2:11" s="45" customFormat="1" ht="102" x14ac:dyDescent="0.25">
      <c r="B87" s="35" t="s">
        <v>157</v>
      </c>
      <c r="C87" s="16" t="s">
        <v>158</v>
      </c>
      <c r="D87" s="17" t="s">
        <v>142</v>
      </c>
      <c r="E87" s="68">
        <v>13</v>
      </c>
      <c r="F87" s="18"/>
      <c r="G87" s="69"/>
      <c r="H87" s="20"/>
      <c r="I87" s="43"/>
      <c r="J87" s="44"/>
      <c r="K87" s="43"/>
    </row>
    <row r="88" spans="2:11" s="45" customFormat="1" ht="127.5" x14ac:dyDescent="0.25">
      <c r="B88" s="35" t="s">
        <v>159</v>
      </c>
      <c r="C88" s="67" t="s">
        <v>160</v>
      </c>
      <c r="D88" s="17" t="s">
        <v>142</v>
      </c>
      <c r="E88" s="68">
        <v>23</v>
      </c>
      <c r="F88" s="18"/>
      <c r="G88" s="69"/>
      <c r="H88" s="20"/>
      <c r="I88" s="43"/>
      <c r="J88" s="44"/>
      <c r="K88" s="43"/>
    </row>
    <row r="89" spans="2:11" x14ac:dyDescent="0.25">
      <c r="B89" s="58"/>
      <c r="C89" s="59" t="s">
        <v>161</v>
      </c>
      <c r="D89" s="60"/>
      <c r="E89" s="94"/>
      <c r="F89" s="61"/>
      <c r="G89" s="62"/>
      <c r="H89" s="62"/>
    </row>
    <row r="90" spans="2:11" s="45" customFormat="1" ht="89.25" x14ac:dyDescent="0.25">
      <c r="B90" s="35" t="s">
        <v>162</v>
      </c>
      <c r="C90" s="16" t="s">
        <v>163</v>
      </c>
      <c r="D90" s="17" t="s">
        <v>18</v>
      </c>
      <c r="E90" s="68">
        <v>13.2</v>
      </c>
      <c r="F90" s="18"/>
      <c r="G90" s="69"/>
      <c r="H90" s="20"/>
      <c r="I90" s="43"/>
      <c r="J90" s="44"/>
      <c r="K90" s="43"/>
    </row>
    <row r="91" spans="2:11" s="45" customFormat="1" ht="89.25" x14ac:dyDescent="0.25">
      <c r="B91" s="35" t="s">
        <v>164</v>
      </c>
      <c r="C91" s="16" t="s">
        <v>165</v>
      </c>
      <c r="D91" s="17" t="s">
        <v>18</v>
      </c>
      <c r="E91" s="68">
        <v>71.17</v>
      </c>
      <c r="F91" s="18"/>
      <c r="G91" s="69"/>
      <c r="H91" s="20"/>
      <c r="I91" s="43"/>
      <c r="J91" s="44"/>
      <c r="K91" s="43"/>
    </row>
    <row r="92" spans="2:11" s="45" customFormat="1" ht="178.5" x14ac:dyDescent="0.25">
      <c r="B92" s="35" t="s">
        <v>166</v>
      </c>
      <c r="C92" s="16" t="s">
        <v>167</v>
      </c>
      <c r="D92" s="17" t="s">
        <v>18</v>
      </c>
      <c r="E92" s="68">
        <v>469.66</v>
      </c>
      <c r="F92" s="18"/>
      <c r="G92" s="69"/>
      <c r="H92" s="20"/>
      <c r="I92" s="43"/>
      <c r="J92" s="44"/>
      <c r="K92" s="43"/>
    </row>
    <row r="93" spans="2:11" s="45" customFormat="1" ht="89.25" x14ac:dyDescent="0.25">
      <c r="B93" s="35" t="s">
        <v>168</v>
      </c>
      <c r="C93" s="16" t="s">
        <v>169</v>
      </c>
      <c r="D93" s="17" t="s">
        <v>18</v>
      </c>
      <c r="E93" s="68">
        <v>144.32</v>
      </c>
      <c r="F93" s="18"/>
      <c r="G93" s="69"/>
      <c r="H93" s="20"/>
      <c r="I93" s="43"/>
      <c r="J93" s="44"/>
      <c r="K93" s="43"/>
    </row>
    <row r="94" spans="2:11" s="45" customFormat="1" ht="140.25" x14ac:dyDescent="0.25">
      <c r="B94" s="35" t="s">
        <v>170</v>
      </c>
      <c r="C94" s="16" t="s">
        <v>171</v>
      </c>
      <c r="D94" s="17" t="s">
        <v>15</v>
      </c>
      <c r="E94" s="68">
        <v>330.76</v>
      </c>
      <c r="F94" s="18"/>
      <c r="G94" s="69"/>
      <c r="H94" s="20"/>
      <c r="I94" s="43"/>
      <c r="J94" s="44"/>
      <c r="K94" s="43"/>
    </row>
    <row r="95" spans="2:11" s="45" customFormat="1" ht="102" x14ac:dyDescent="0.25">
      <c r="B95" s="35" t="s">
        <v>172</v>
      </c>
      <c r="C95" s="16" t="s">
        <v>173</v>
      </c>
      <c r="D95" s="17" t="s">
        <v>18</v>
      </c>
      <c r="E95" s="68">
        <v>16.829999999999998</v>
      </c>
      <c r="F95" s="18"/>
      <c r="G95" s="69"/>
      <c r="H95" s="20"/>
      <c r="I95" s="43"/>
      <c r="J95" s="44"/>
      <c r="K95" s="43"/>
    </row>
    <row r="96" spans="2:11" s="45" customFormat="1" ht="127.5" x14ac:dyDescent="0.25">
      <c r="B96" s="35" t="s">
        <v>174</v>
      </c>
      <c r="C96" s="16" t="s">
        <v>175</v>
      </c>
      <c r="D96" s="17" t="s">
        <v>142</v>
      </c>
      <c r="E96" s="68">
        <v>1</v>
      </c>
      <c r="F96" s="18"/>
      <c r="G96" s="69"/>
      <c r="H96" s="20"/>
      <c r="I96" s="43"/>
      <c r="J96" s="44"/>
      <c r="K96" s="43"/>
    </row>
    <row r="97" spans="2:11" s="45" customFormat="1" ht="140.25" x14ac:dyDescent="0.25">
      <c r="B97" s="35" t="s">
        <v>176</v>
      </c>
      <c r="C97" s="16" t="s">
        <v>177</v>
      </c>
      <c r="D97" s="17" t="s">
        <v>15</v>
      </c>
      <c r="E97" s="68">
        <v>601.72</v>
      </c>
      <c r="F97" s="18"/>
      <c r="G97" s="69"/>
      <c r="H97" s="20"/>
      <c r="I97" s="43"/>
      <c r="J97" s="44"/>
      <c r="K97" s="43"/>
    </row>
    <row r="98" spans="2:11" s="45" customFormat="1" ht="111.75" customHeight="1" x14ac:dyDescent="0.25">
      <c r="B98" s="35"/>
      <c r="C98" s="16" t="s">
        <v>178</v>
      </c>
      <c r="D98" s="17" t="s">
        <v>92</v>
      </c>
      <c r="E98" s="93">
        <v>85</v>
      </c>
      <c r="F98" s="18"/>
      <c r="G98" s="69"/>
      <c r="H98" s="20"/>
      <c r="I98" s="43"/>
      <c r="J98" s="44"/>
      <c r="K98" s="43"/>
    </row>
    <row r="99" spans="2:11" s="45" customFormat="1" x14ac:dyDescent="0.25">
      <c r="B99" s="58"/>
      <c r="C99" s="70"/>
      <c r="D99" s="71"/>
      <c r="E99" s="93"/>
      <c r="F99" s="72"/>
      <c r="G99" s="69"/>
      <c r="H99" s="73"/>
      <c r="I99" s="43"/>
      <c r="J99" s="44"/>
      <c r="K99" s="43"/>
    </row>
    <row r="100" spans="2:11" x14ac:dyDescent="0.25">
      <c r="B100" s="58"/>
      <c r="C100" s="59" t="s">
        <v>179</v>
      </c>
      <c r="D100" s="60"/>
      <c r="E100" s="94"/>
      <c r="F100" s="61"/>
      <c r="G100" s="62"/>
      <c r="H100" s="62"/>
    </row>
    <row r="101" spans="2:11" ht="151.5" customHeight="1" x14ac:dyDescent="0.25">
      <c r="B101" s="35" t="s">
        <v>180</v>
      </c>
      <c r="C101" s="16" t="s">
        <v>181</v>
      </c>
      <c r="D101" s="17" t="s">
        <v>142</v>
      </c>
      <c r="E101" s="93">
        <v>1</v>
      </c>
      <c r="F101" s="36"/>
      <c r="G101" s="74"/>
      <c r="H101" s="20"/>
    </row>
    <row r="102" spans="2:11" ht="151.5" customHeight="1" x14ac:dyDescent="0.25">
      <c r="B102" s="35" t="s">
        <v>182</v>
      </c>
      <c r="C102" s="16" t="s">
        <v>183</v>
      </c>
      <c r="D102" s="17" t="s">
        <v>142</v>
      </c>
      <c r="E102" s="93">
        <v>2</v>
      </c>
      <c r="F102" s="36"/>
      <c r="G102" s="74"/>
      <c r="H102" s="20"/>
    </row>
    <row r="103" spans="2:11" ht="151.5" customHeight="1" x14ac:dyDescent="0.25">
      <c r="B103" s="35" t="s">
        <v>184</v>
      </c>
      <c r="C103" s="16" t="s">
        <v>185</v>
      </c>
      <c r="D103" s="17" t="s">
        <v>142</v>
      </c>
      <c r="E103" s="93">
        <v>30</v>
      </c>
      <c r="F103" s="36"/>
      <c r="G103" s="74"/>
      <c r="H103" s="20"/>
    </row>
    <row r="104" spans="2:11" ht="151.5" customHeight="1" x14ac:dyDescent="0.25">
      <c r="B104" s="35" t="s">
        <v>186</v>
      </c>
      <c r="C104" s="16" t="s">
        <v>187</v>
      </c>
      <c r="D104" s="17" t="s">
        <v>142</v>
      </c>
      <c r="E104" s="93">
        <v>3</v>
      </c>
      <c r="F104" s="36"/>
      <c r="G104" s="74"/>
      <c r="H104" s="20"/>
    </row>
    <row r="105" spans="2:11" ht="151.5" customHeight="1" x14ac:dyDescent="0.25">
      <c r="B105" s="35" t="s">
        <v>188</v>
      </c>
      <c r="C105" s="16" t="s">
        <v>189</v>
      </c>
      <c r="D105" s="17" t="s">
        <v>142</v>
      </c>
      <c r="E105" s="93">
        <v>2</v>
      </c>
      <c r="F105" s="36"/>
      <c r="G105" s="74"/>
      <c r="H105" s="20"/>
    </row>
    <row r="106" spans="2:11" ht="151.5" customHeight="1" x14ac:dyDescent="0.25">
      <c r="B106" s="35" t="s">
        <v>190</v>
      </c>
      <c r="C106" s="16" t="s">
        <v>191</v>
      </c>
      <c r="D106" s="17" t="s">
        <v>142</v>
      </c>
      <c r="E106" s="93">
        <v>2</v>
      </c>
      <c r="F106" s="36"/>
      <c r="G106" s="74"/>
      <c r="H106" s="20"/>
    </row>
    <row r="107" spans="2:11" ht="233.25" customHeight="1" x14ac:dyDescent="0.25">
      <c r="B107" s="35" t="s">
        <v>192</v>
      </c>
      <c r="C107" s="16" t="s">
        <v>193</v>
      </c>
      <c r="D107" s="17" t="s">
        <v>15</v>
      </c>
      <c r="E107" s="93">
        <v>187.89</v>
      </c>
      <c r="F107" s="66"/>
      <c r="G107" s="74"/>
      <c r="H107" s="20"/>
    </row>
    <row r="108" spans="2:11" ht="181.5" customHeight="1" x14ac:dyDescent="0.25">
      <c r="B108" s="35" t="s">
        <v>194</v>
      </c>
      <c r="C108" s="16" t="s">
        <v>195</v>
      </c>
      <c r="D108" s="17" t="s">
        <v>15</v>
      </c>
      <c r="E108" s="93">
        <v>1</v>
      </c>
      <c r="F108" s="36"/>
      <c r="G108" s="74"/>
      <c r="H108" s="20"/>
    </row>
    <row r="109" spans="2:11" ht="93" customHeight="1" x14ac:dyDescent="0.25">
      <c r="B109" s="35" t="s">
        <v>196</v>
      </c>
      <c r="C109" s="16" t="s">
        <v>197</v>
      </c>
      <c r="D109" s="17" t="s">
        <v>18</v>
      </c>
      <c r="E109" s="93">
        <v>7.4499999999999993</v>
      </c>
      <c r="F109" s="36"/>
      <c r="G109" s="74"/>
      <c r="H109" s="20"/>
    </row>
    <row r="110" spans="2:11" x14ac:dyDescent="0.25">
      <c r="B110" s="58"/>
      <c r="C110" s="51" t="s">
        <v>198</v>
      </c>
      <c r="D110" s="12"/>
      <c r="E110" s="94"/>
      <c r="F110" s="25"/>
      <c r="G110" s="14"/>
      <c r="H110" s="26"/>
    </row>
    <row r="111" spans="2:11" x14ac:dyDescent="0.25">
      <c r="B111" s="58"/>
      <c r="C111" s="51" t="s">
        <v>199</v>
      </c>
      <c r="D111" s="12"/>
      <c r="E111" s="94"/>
      <c r="F111" s="25"/>
      <c r="G111" s="14"/>
      <c r="H111" s="14"/>
    </row>
    <row r="112" spans="2:11" x14ac:dyDescent="0.25">
      <c r="B112" s="58"/>
      <c r="C112" s="75"/>
      <c r="D112" s="17"/>
      <c r="E112" s="93"/>
      <c r="F112" s="18"/>
      <c r="G112" s="19"/>
      <c r="H112" s="19"/>
    </row>
    <row r="113" spans="2:8" x14ac:dyDescent="0.25">
      <c r="B113" s="58"/>
      <c r="C113" s="51" t="s">
        <v>200</v>
      </c>
      <c r="D113" s="12"/>
      <c r="E113" s="98"/>
      <c r="F113" s="25"/>
      <c r="G113" s="14"/>
      <c r="H113" s="14"/>
    </row>
    <row r="114" spans="2:8" ht="76.5" x14ac:dyDescent="0.25">
      <c r="B114" s="35" t="s">
        <v>201</v>
      </c>
      <c r="C114" s="64" t="s">
        <v>202</v>
      </c>
      <c r="D114" s="17" t="s">
        <v>203</v>
      </c>
      <c r="E114" s="93">
        <v>7</v>
      </c>
      <c r="F114" s="18"/>
      <c r="G114" s="76"/>
      <c r="H114" s="20"/>
    </row>
    <row r="115" spans="2:8" ht="93" customHeight="1" x14ac:dyDescent="0.25">
      <c r="B115" s="35" t="s">
        <v>204</v>
      </c>
      <c r="C115" s="64" t="s">
        <v>205</v>
      </c>
      <c r="D115" s="17" t="s">
        <v>206</v>
      </c>
      <c r="E115" s="93">
        <v>5</v>
      </c>
      <c r="F115" s="18"/>
      <c r="G115" s="76"/>
      <c r="H115" s="20"/>
    </row>
    <row r="116" spans="2:8" ht="89.25" x14ac:dyDescent="0.25">
      <c r="B116" s="35" t="s">
        <v>207</v>
      </c>
      <c r="C116" s="64" t="s">
        <v>208</v>
      </c>
      <c r="D116" s="17" t="s">
        <v>203</v>
      </c>
      <c r="E116" s="93">
        <v>9</v>
      </c>
      <c r="F116" s="18"/>
      <c r="G116" s="76"/>
      <c r="H116" s="20"/>
    </row>
    <row r="117" spans="2:8" ht="98.25" customHeight="1" x14ac:dyDescent="0.25">
      <c r="B117" s="35" t="s">
        <v>209</v>
      </c>
      <c r="C117" s="64" t="s">
        <v>210</v>
      </c>
      <c r="D117" s="17" t="s">
        <v>18</v>
      </c>
      <c r="E117" s="93">
        <v>19</v>
      </c>
      <c r="F117" s="18"/>
      <c r="G117" s="76"/>
      <c r="H117" s="20"/>
    </row>
    <row r="118" spans="2:8" ht="89.25" x14ac:dyDescent="0.25">
      <c r="B118" s="35" t="s">
        <v>211</v>
      </c>
      <c r="C118" s="64" t="s">
        <v>212</v>
      </c>
      <c r="D118" s="17" t="s">
        <v>18</v>
      </c>
      <c r="E118" s="93">
        <v>77</v>
      </c>
      <c r="F118" s="18"/>
      <c r="G118" s="76"/>
      <c r="H118" s="20"/>
    </row>
    <row r="119" spans="2:8" ht="89.25" x14ac:dyDescent="0.25">
      <c r="B119" s="35" t="s">
        <v>213</v>
      </c>
      <c r="C119" s="64" t="s">
        <v>214</v>
      </c>
      <c r="D119" s="17" t="s">
        <v>18</v>
      </c>
      <c r="E119" s="93">
        <v>16.7</v>
      </c>
      <c r="F119" s="18"/>
      <c r="G119" s="76"/>
      <c r="H119" s="20"/>
    </row>
    <row r="120" spans="2:8" ht="76.5" x14ac:dyDescent="0.25">
      <c r="B120" s="35" t="s">
        <v>215</v>
      </c>
      <c r="C120" s="64" t="s">
        <v>216</v>
      </c>
      <c r="D120" s="17" t="s">
        <v>18</v>
      </c>
      <c r="E120" s="93">
        <v>20.8</v>
      </c>
      <c r="F120" s="18"/>
      <c r="G120" s="76"/>
      <c r="H120" s="20"/>
    </row>
    <row r="121" spans="2:8" ht="51" x14ac:dyDescent="0.25">
      <c r="B121" s="35" t="s">
        <v>217</v>
      </c>
      <c r="C121" s="64" t="s">
        <v>218</v>
      </c>
      <c r="D121" s="17" t="s">
        <v>142</v>
      </c>
      <c r="E121" s="93">
        <v>4</v>
      </c>
      <c r="F121" s="18"/>
      <c r="G121" s="76"/>
      <c r="H121" s="20"/>
    </row>
    <row r="122" spans="2:8" ht="51" x14ac:dyDescent="0.25">
      <c r="B122" s="35" t="s">
        <v>219</v>
      </c>
      <c r="C122" s="64" t="s">
        <v>220</v>
      </c>
      <c r="D122" s="17" t="s">
        <v>142</v>
      </c>
      <c r="E122" s="93">
        <v>1</v>
      </c>
      <c r="F122" s="18"/>
      <c r="G122" s="76"/>
      <c r="H122" s="20"/>
    </row>
    <row r="123" spans="2:8" ht="127.5" x14ac:dyDescent="0.25">
      <c r="B123" s="35" t="s">
        <v>221</v>
      </c>
      <c r="C123" s="64" t="s">
        <v>222</v>
      </c>
      <c r="D123" s="17" t="s">
        <v>142</v>
      </c>
      <c r="E123" s="93">
        <v>1</v>
      </c>
      <c r="F123" s="18"/>
      <c r="G123" s="76"/>
      <c r="H123" s="20"/>
    </row>
    <row r="124" spans="2:8" ht="117.75" customHeight="1" x14ac:dyDescent="0.25">
      <c r="B124" s="35" t="s">
        <v>223</v>
      </c>
      <c r="C124" s="64" t="s">
        <v>224</v>
      </c>
      <c r="D124" s="17" t="s">
        <v>142</v>
      </c>
      <c r="E124" s="93">
        <v>1</v>
      </c>
      <c r="F124" s="18"/>
      <c r="G124" s="76"/>
      <c r="H124" s="20"/>
    </row>
    <row r="125" spans="2:8" ht="140.25" x14ac:dyDescent="0.25">
      <c r="B125" s="35" t="s">
        <v>225</v>
      </c>
      <c r="C125" s="64" t="s">
        <v>226</v>
      </c>
      <c r="D125" s="17" t="s">
        <v>142</v>
      </c>
      <c r="E125" s="93">
        <v>4</v>
      </c>
      <c r="F125" s="18"/>
      <c r="G125" s="76"/>
      <c r="H125" s="20"/>
    </row>
    <row r="126" spans="2:8" ht="165.75" x14ac:dyDescent="0.25">
      <c r="B126" s="35" t="s">
        <v>227</v>
      </c>
      <c r="C126" s="64" t="s">
        <v>228</v>
      </c>
      <c r="D126" s="17" t="s">
        <v>142</v>
      </c>
      <c r="E126" s="93">
        <v>5</v>
      </c>
      <c r="F126" s="18"/>
      <c r="G126" s="76"/>
      <c r="H126" s="20"/>
    </row>
    <row r="127" spans="2:8" ht="89.25" x14ac:dyDescent="0.25">
      <c r="B127" s="35" t="s">
        <v>229</v>
      </c>
      <c r="C127" s="64" t="s">
        <v>230</v>
      </c>
      <c r="D127" s="17" t="s">
        <v>18</v>
      </c>
      <c r="E127" s="93">
        <v>3.9</v>
      </c>
      <c r="F127" s="18"/>
      <c r="G127" s="76"/>
      <c r="H127" s="20"/>
    </row>
    <row r="128" spans="2:8" ht="89.25" x14ac:dyDescent="0.25">
      <c r="B128" s="35" t="s">
        <v>231</v>
      </c>
      <c r="C128" s="64" t="s">
        <v>232</v>
      </c>
      <c r="D128" s="17" t="s">
        <v>18</v>
      </c>
      <c r="E128" s="93">
        <v>4</v>
      </c>
      <c r="F128" s="18"/>
      <c r="G128" s="76"/>
      <c r="H128" s="20"/>
    </row>
    <row r="129" spans="2:8" ht="89.25" x14ac:dyDescent="0.25">
      <c r="B129" s="35" t="s">
        <v>233</v>
      </c>
      <c r="C129" s="64" t="s">
        <v>234</v>
      </c>
      <c r="D129" s="17" t="s">
        <v>18</v>
      </c>
      <c r="E129" s="93">
        <v>91.6</v>
      </c>
      <c r="F129" s="18"/>
      <c r="G129" s="76"/>
      <c r="H129" s="20"/>
    </row>
    <row r="130" spans="2:8" ht="83.25" customHeight="1" x14ac:dyDescent="0.25">
      <c r="B130" s="35" t="s">
        <v>235</v>
      </c>
      <c r="C130" s="64" t="s">
        <v>236</v>
      </c>
      <c r="D130" s="17" t="s">
        <v>142</v>
      </c>
      <c r="E130" s="93">
        <v>4</v>
      </c>
      <c r="F130" s="18"/>
      <c r="G130" s="76"/>
      <c r="H130" s="20"/>
    </row>
    <row r="131" spans="2:8" ht="114.75" x14ac:dyDescent="0.25">
      <c r="B131" s="35" t="s">
        <v>237</v>
      </c>
      <c r="C131" s="64" t="s">
        <v>238</v>
      </c>
      <c r="D131" s="17" t="s">
        <v>142</v>
      </c>
      <c r="E131" s="93">
        <v>1</v>
      </c>
      <c r="F131" s="18"/>
      <c r="G131" s="76"/>
      <c r="H131" s="20"/>
    </row>
    <row r="132" spans="2:8" ht="135.75" customHeight="1" x14ac:dyDescent="0.25">
      <c r="B132" s="35" t="s">
        <v>239</v>
      </c>
      <c r="C132" s="64" t="s">
        <v>240</v>
      </c>
      <c r="D132" s="17" t="s">
        <v>142</v>
      </c>
      <c r="E132" s="93">
        <v>4</v>
      </c>
      <c r="F132" s="18"/>
      <c r="G132" s="76"/>
      <c r="H132" s="20"/>
    </row>
    <row r="133" spans="2:8" ht="102" x14ac:dyDescent="0.25">
      <c r="B133" s="35" t="s">
        <v>241</v>
      </c>
      <c r="C133" s="64" t="s">
        <v>242</v>
      </c>
      <c r="D133" s="17" t="s">
        <v>142</v>
      </c>
      <c r="E133" s="93">
        <v>3</v>
      </c>
      <c r="F133" s="18"/>
      <c r="G133" s="76"/>
      <c r="H133" s="20"/>
    </row>
    <row r="134" spans="2:8" ht="89.25" x14ac:dyDescent="0.25">
      <c r="B134" s="35" t="s">
        <v>243</v>
      </c>
      <c r="C134" s="64" t="s">
        <v>244</v>
      </c>
      <c r="D134" s="17" t="s">
        <v>142</v>
      </c>
      <c r="E134" s="93">
        <v>2</v>
      </c>
      <c r="F134" s="18"/>
      <c r="G134" s="76"/>
      <c r="H134" s="20"/>
    </row>
    <row r="135" spans="2:8" ht="60.75" customHeight="1" x14ac:dyDescent="0.25">
      <c r="B135" s="35" t="s">
        <v>245</v>
      </c>
      <c r="C135" s="64" t="s">
        <v>246</v>
      </c>
      <c r="D135" s="17" t="s">
        <v>142</v>
      </c>
      <c r="E135" s="93">
        <v>1</v>
      </c>
      <c r="F135" s="18"/>
      <c r="G135" s="76"/>
      <c r="H135" s="20"/>
    </row>
    <row r="136" spans="2:8" ht="63.75" x14ac:dyDescent="0.25">
      <c r="B136" s="35" t="s">
        <v>247</v>
      </c>
      <c r="C136" s="64" t="s">
        <v>248</v>
      </c>
      <c r="D136" s="17" t="s">
        <v>117</v>
      </c>
      <c r="E136" s="93">
        <v>1</v>
      </c>
      <c r="F136" s="18"/>
      <c r="G136" s="76"/>
      <c r="H136" s="20"/>
    </row>
    <row r="137" spans="2:8" x14ac:dyDescent="0.25">
      <c r="B137" s="35"/>
      <c r="C137" s="77" t="s">
        <v>249</v>
      </c>
      <c r="D137" s="59"/>
      <c r="E137" s="99"/>
      <c r="F137" s="25"/>
      <c r="G137" s="14"/>
      <c r="H137" s="26"/>
    </row>
    <row r="138" spans="2:8" x14ac:dyDescent="0.25">
      <c r="B138" s="35"/>
      <c r="C138" s="77" t="s">
        <v>250</v>
      </c>
      <c r="D138" s="59"/>
      <c r="E138" s="99"/>
      <c r="F138" s="25"/>
      <c r="G138" s="14"/>
      <c r="H138" s="14"/>
    </row>
    <row r="139" spans="2:8" ht="114.75" x14ac:dyDescent="0.25">
      <c r="B139" s="37" t="s">
        <v>251</v>
      </c>
      <c r="C139" s="78" t="s">
        <v>252</v>
      </c>
      <c r="D139" s="39" t="s">
        <v>203</v>
      </c>
      <c r="E139" s="100">
        <v>136</v>
      </c>
      <c r="F139" s="36"/>
      <c r="G139" s="79"/>
      <c r="H139" s="20"/>
    </row>
    <row r="140" spans="2:8" ht="240" customHeight="1" x14ac:dyDescent="0.25">
      <c r="B140" s="37" t="s">
        <v>253</v>
      </c>
      <c r="C140" s="78" t="s">
        <v>254</v>
      </c>
      <c r="D140" s="39" t="s">
        <v>203</v>
      </c>
      <c r="E140" s="100">
        <v>34</v>
      </c>
      <c r="F140" s="36"/>
      <c r="G140" s="79"/>
      <c r="H140" s="20"/>
    </row>
    <row r="141" spans="2:8" ht="82.5" customHeight="1" x14ac:dyDescent="0.25">
      <c r="B141" s="37" t="s">
        <v>255</v>
      </c>
      <c r="C141" s="78" t="s">
        <v>256</v>
      </c>
      <c r="D141" s="39"/>
      <c r="E141" s="100">
        <v>16</v>
      </c>
      <c r="F141" s="36"/>
      <c r="G141" s="79"/>
      <c r="H141" s="20"/>
    </row>
    <row r="142" spans="2:8" ht="202.5" customHeight="1" x14ac:dyDescent="0.25">
      <c r="B142" s="37" t="s">
        <v>257</v>
      </c>
      <c r="C142" s="78" t="s">
        <v>258</v>
      </c>
      <c r="D142" s="39"/>
      <c r="E142" s="100">
        <v>18</v>
      </c>
      <c r="F142" s="36"/>
      <c r="G142" s="79"/>
      <c r="H142" s="20"/>
    </row>
    <row r="143" spans="2:8" ht="89.25" x14ac:dyDescent="0.25">
      <c r="B143" s="37" t="s">
        <v>259</v>
      </c>
      <c r="C143" s="78" t="s">
        <v>260</v>
      </c>
      <c r="D143" s="39" t="s">
        <v>203</v>
      </c>
      <c r="E143" s="100">
        <v>39</v>
      </c>
      <c r="F143" s="36"/>
      <c r="G143" s="79"/>
      <c r="H143" s="20"/>
    </row>
    <row r="144" spans="2:8" ht="153" customHeight="1" x14ac:dyDescent="0.25">
      <c r="B144" s="37" t="s">
        <v>261</v>
      </c>
      <c r="C144" s="78" t="s">
        <v>262</v>
      </c>
      <c r="D144" s="39"/>
      <c r="E144" s="100">
        <v>35</v>
      </c>
      <c r="F144" s="36"/>
      <c r="G144" s="79"/>
      <c r="H144" s="20"/>
    </row>
    <row r="145" spans="2:8" ht="76.5" x14ac:dyDescent="0.25">
      <c r="B145" s="37" t="s">
        <v>263</v>
      </c>
      <c r="C145" s="78" t="s">
        <v>264</v>
      </c>
      <c r="D145" s="39" t="s">
        <v>203</v>
      </c>
      <c r="E145" s="100">
        <v>72</v>
      </c>
      <c r="F145" s="66"/>
      <c r="G145" s="79"/>
      <c r="H145" s="20"/>
    </row>
    <row r="146" spans="2:8" ht="114.75" x14ac:dyDescent="0.25">
      <c r="B146" s="37" t="s">
        <v>265</v>
      </c>
      <c r="C146" s="78" t="s">
        <v>266</v>
      </c>
      <c r="D146" s="39" t="s">
        <v>203</v>
      </c>
      <c r="E146" s="100">
        <v>33</v>
      </c>
      <c r="F146" s="66"/>
      <c r="G146" s="79"/>
      <c r="H146" s="20"/>
    </row>
    <row r="147" spans="2:8" ht="142.5" customHeight="1" x14ac:dyDescent="0.25">
      <c r="B147" s="37" t="s">
        <v>267</v>
      </c>
      <c r="C147" s="78" t="s">
        <v>268</v>
      </c>
      <c r="D147" s="39" t="s">
        <v>142</v>
      </c>
      <c r="E147" s="100">
        <v>49</v>
      </c>
      <c r="F147" s="36"/>
      <c r="G147" s="79"/>
      <c r="H147" s="20"/>
    </row>
    <row r="148" spans="2:8" ht="127.5" x14ac:dyDescent="0.25">
      <c r="B148" s="37" t="s">
        <v>269</v>
      </c>
      <c r="C148" s="78" t="s">
        <v>270</v>
      </c>
      <c r="D148" s="39" t="s">
        <v>142</v>
      </c>
      <c r="E148" s="100">
        <v>34</v>
      </c>
      <c r="F148" s="36"/>
      <c r="G148" s="79"/>
      <c r="H148" s="20"/>
    </row>
    <row r="149" spans="2:8" ht="127.5" x14ac:dyDescent="0.25">
      <c r="B149" s="37" t="s">
        <v>271</v>
      </c>
      <c r="C149" s="78" t="s">
        <v>272</v>
      </c>
      <c r="D149" s="39" t="s">
        <v>142</v>
      </c>
      <c r="E149" s="100">
        <v>2</v>
      </c>
      <c r="F149" s="36"/>
      <c r="G149" s="79"/>
      <c r="H149" s="20"/>
    </row>
    <row r="150" spans="2:8" ht="127.5" x14ac:dyDescent="0.25">
      <c r="B150" s="37" t="s">
        <v>273</v>
      </c>
      <c r="C150" s="78" t="s">
        <v>274</v>
      </c>
      <c r="D150" s="39" t="s">
        <v>142</v>
      </c>
      <c r="E150" s="100">
        <v>8</v>
      </c>
      <c r="F150" s="36"/>
      <c r="G150" s="79"/>
      <c r="H150" s="20"/>
    </row>
    <row r="151" spans="2:8" ht="89.25" x14ac:dyDescent="0.25">
      <c r="B151" s="37" t="s">
        <v>275</v>
      </c>
      <c r="C151" s="78" t="s">
        <v>276</v>
      </c>
      <c r="D151" s="39" t="s">
        <v>142</v>
      </c>
      <c r="E151" s="100">
        <v>125</v>
      </c>
      <c r="F151" s="36"/>
      <c r="G151" s="79"/>
      <c r="H151" s="20"/>
    </row>
    <row r="152" spans="2:8" ht="102" x14ac:dyDescent="0.25">
      <c r="B152" s="37" t="s">
        <v>277</v>
      </c>
      <c r="C152" s="78" t="s">
        <v>278</v>
      </c>
      <c r="D152" s="39" t="s">
        <v>142</v>
      </c>
      <c r="E152" s="100">
        <v>3</v>
      </c>
      <c r="F152" s="36"/>
      <c r="G152" s="79"/>
      <c r="H152" s="20"/>
    </row>
    <row r="153" spans="2:8" ht="114.75" x14ac:dyDescent="0.25">
      <c r="B153" s="37" t="s">
        <v>279</v>
      </c>
      <c r="C153" s="78" t="s">
        <v>280</v>
      </c>
      <c r="D153" s="39" t="s">
        <v>142</v>
      </c>
      <c r="E153" s="100">
        <v>34</v>
      </c>
      <c r="F153" s="36"/>
      <c r="G153" s="79"/>
      <c r="H153" s="20"/>
    </row>
    <row r="154" spans="2:8" ht="114.75" x14ac:dyDescent="0.25">
      <c r="B154" s="37" t="s">
        <v>281</v>
      </c>
      <c r="C154" s="78" t="s">
        <v>282</v>
      </c>
      <c r="D154" s="39" t="s">
        <v>142</v>
      </c>
      <c r="E154" s="100">
        <v>1</v>
      </c>
      <c r="F154" s="36"/>
      <c r="G154" s="79"/>
      <c r="H154" s="20"/>
    </row>
    <row r="155" spans="2:8" ht="114.75" x14ac:dyDescent="0.25">
      <c r="B155" s="37" t="s">
        <v>283</v>
      </c>
      <c r="C155" s="78" t="s">
        <v>284</v>
      </c>
      <c r="D155" s="39" t="s">
        <v>142</v>
      </c>
      <c r="E155" s="100">
        <v>5</v>
      </c>
      <c r="F155" s="36"/>
      <c r="G155" s="79"/>
      <c r="H155" s="20"/>
    </row>
    <row r="156" spans="2:8" ht="76.5" x14ac:dyDescent="0.25">
      <c r="B156" s="37" t="s">
        <v>285</v>
      </c>
      <c r="C156" s="78" t="s">
        <v>286</v>
      </c>
      <c r="D156" s="39" t="s">
        <v>142</v>
      </c>
      <c r="E156" s="100">
        <v>3</v>
      </c>
      <c r="F156" s="36"/>
      <c r="G156" s="79"/>
      <c r="H156" s="20"/>
    </row>
    <row r="157" spans="2:8" ht="102" x14ac:dyDescent="0.25">
      <c r="B157" s="37" t="s">
        <v>287</v>
      </c>
      <c r="C157" s="78" t="s">
        <v>288</v>
      </c>
      <c r="D157" s="39" t="s">
        <v>142</v>
      </c>
      <c r="E157" s="100">
        <v>64</v>
      </c>
      <c r="F157" s="36"/>
      <c r="G157" s="79"/>
      <c r="H157" s="20"/>
    </row>
    <row r="158" spans="2:8" ht="127.5" customHeight="1" x14ac:dyDescent="0.25">
      <c r="B158" s="37" t="s">
        <v>289</v>
      </c>
      <c r="C158" s="78" t="s">
        <v>290</v>
      </c>
      <c r="D158" s="39" t="s">
        <v>142</v>
      </c>
      <c r="E158" s="100">
        <v>1</v>
      </c>
      <c r="F158" s="36"/>
      <c r="G158" s="79"/>
      <c r="H158" s="20"/>
    </row>
    <row r="159" spans="2:8" ht="127.5" x14ac:dyDescent="0.25">
      <c r="B159" s="37" t="s">
        <v>291</v>
      </c>
      <c r="C159" s="78" t="s">
        <v>292</v>
      </c>
      <c r="D159" s="39" t="s">
        <v>142</v>
      </c>
      <c r="E159" s="100">
        <v>2</v>
      </c>
      <c r="F159" s="36"/>
      <c r="G159" s="79"/>
      <c r="H159" s="20"/>
    </row>
    <row r="160" spans="2:8" ht="38.25" x14ac:dyDescent="0.25">
      <c r="B160" s="37" t="s">
        <v>293</v>
      </c>
      <c r="C160" s="78" t="s">
        <v>294</v>
      </c>
      <c r="D160" s="39" t="s">
        <v>142</v>
      </c>
      <c r="E160" s="100">
        <v>1</v>
      </c>
      <c r="F160" s="36"/>
      <c r="G160" s="79"/>
      <c r="H160" s="20"/>
    </row>
    <row r="161" spans="2:8" ht="38.25" x14ac:dyDescent="0.25">
      <c r="B161" s="80" t="s">
        <v>295</v>
      </c>
      <c r="C161" s="81" t="s">
        <v>296</v>
      </c>
      <c r="D161" s="39" t="s">
        <v>142</v>
      </c>
      <c r="E161" s="100">
        <v>8</v>
      </c>
      <c r="F161" s="36"/>
      <c r="G161" s="79"/>
      <c r="H161" s="20"/>
    </row>
    <row r="162" spans="2:8" ht="38.25" x14ac:dyDescent="0.25">
      <c r="B162" s="80" t="s">
        <v>297</v>
      </c>
      <c r="C162" s="81" t="s">
        <v>298</v>
      </c>
      <c r="D162" s="39" t="s">
        <v>142</v>
      </c>
      <c r="E162" s="100">
        <v>14</v>
      </c>
      <c r="F162" s="36"/>
      <c r="G162" s="79"/>
      <c r="H162" s="20"/>
    </row>
    <row r="163" spans="2:8" ht="38.25" x14ac:dyDescent="0.25">
      <c r="B163" s="80" t="s">
        <v>299</v>
      </c>
      <c r="C163" s="81" t="s">
        <v>300</v>
      </c>
      <c r="D163" s="39" t="s">
        <v>142</v>
      </c>
      <c r="E163" s="100">
        <v>16</v>
      </c>
      <c r="F163" s="36"/>
      <c r="G163" s="79"/>
      <c r="H163" s="20"/>
    </row>
    <row r="164" spans="2:8" ht="38.25" x14ac:dyDescent="0.25">
      <c r="B164" s="80" t="s">
        <v>301</v>
      </c>
      <c r="C164" s="81" t="s">
        <v>302</v>
      </c>
      <c r="D164" s="39" t="s">
        <v>142</v>
      </c>
      <c r="E164" s="100">
        <v>14</v>
      </c>
      <c r="F164" s="36"/>
      <c r="G164" s="79"/>
      <c r="H164" s="20"/>
    </row>
    <row r="165" spans="2:8" ht="114.75" x14ac:dyDescent="0.25">
      <c r="B165" s="80" t="s">
        <v>303</v>
      </c>
      <c r="C165" s="81" t="s">
        <v>304</v>
      </c>
      <c r="D165" s="39" t="s">
        <v>18</v>
      </c>
      <c r="E165" s="100">
        <v>402.95</v>
      </c>
      <c r="F165" s="36"/>
      <c r="G165" s="79"/>
      <c r="H165" s="20"/>
    </row>
    <row r="166" spans="2:8" ht="114.75" x14ac:dyDescent="0.25">
      <c r="B166" s="80" t="s">
        <v>305</v>
      </c>
      <c r="C166" s="81" t="s">
        <v>306</v>
      </c>
      <c r="D166" s="39" t="s">
        <v>18</v>
      </c>
      <c r="E166" s="100">
        <v>402.95</v>
      </c>
      <c r="F166" s="36"/>
      <c r="G166" s="79"/>
      <c r="H166" s="20"/>
    </row>
    <row r="167" spans="2:8" ht="51" x14ac:dyDescent="0.25">
      <c r="B167" s="80" t="s">
        <v>307</v>
      </c>
      <c r="C167" s="81" t="s">
        <v>308</v>
      </c>
      <c r="D167" s="39" t="s">
        <v>18</v>
      </c>
      <c r="E167" s="100">
        <v>130.35</v>
      </c>
      <c r="F167" s="36"/>
      <c r="G167" s="79"/>
      <c r="H167" s="20"/>
    </row>
    <row r="168" spans="2:8" ht="63.75" x14ac:dyDescent="0.25">
      <c r="B168" s="80" t="s">
        <v>309</v>
      </c>
      <c r="C168" s="81" t="s">
        <v>310</v>
      </c>
      <c r="D168" s="39" t="s">
        <v>18</v>
      </c>
      <c r="E168" s="100">
        <v>43.45</v>
      </c>
      <c r="F168" s="36"/>
      <c r="G168" s="79"/>
      <c r="H168" s="20"/>
    </row>
    <row r="169" spans="2:8" ht="51" x14ac:dyDescent="0.25">
      <c r="B169" s="80" t="s">
        <v>311</v>
      </c>
      <c r="C169" s="81" t="s">
        <v>312</v>
      </c>
      <c r="D169" s="39" t="s">
        <v>18</v>
      </c>
      <c r="E169" s="100">
        <v>86.9</v>
      </c>
      <c r="F169" s="36"/>
      <c r="G169" s="79"/>
      <c r="H169" s="20"/>
    </row>
    <row r="170" spans="2:8" ht="140.25" x14ac:dyDescent="0.25">
      <c r="B170" s="80" t="s">
        <v>313</v>
      </c>
      <c r="C170" s="81" t="s">
        <v>314</v>
      </c>
      <c r="D170" s="39" t="s">
        <v>142</v>
      </c>
      <c r="E170" s="100">
        <v>1</v>
      </c>
      <c r="F170" s="36"/>
      <c r="G170" s="79"/>
      <c r="H170" s="20"/>
    </row>
    <row r="171" spans="2:8" ht="76.5" x14ac:dyDescent="0.25">
      <c r="B171" s="37" t="s">
        <v>315</v>
      </c>
      <c r="C171" s="78" t="s">
        <v>316</v>
      </c>
      <c r="D171" s="39" t="s">
        <v>142</v>
      </c>
      <c r="E171" s="100">
        <v>4</v>
      </c>
      <c r="F171" s="36"/>
      <c r="G171" s="79"/>
      <c r="H171" s="20"/>
    </row>
    <row r="172" spans="2:8" ht="102" x14ac:dyDescent="0.25">
      <c r="B172" s="80" t="s">
        <v>317</v>
      </c>
      <c r="C172" s="81" t="s">
        <v>318</v>
      </c>
      <c r="D172" s="39" t="s">
        <v>142</v>
      </c>
      <c r="E172" s="100">
        <v>5</v>
      </c>
      <c r="F172" s="36"/>
      <c r="G172" s="79"/>
      <c r="H172" s="20"/>
    </row>
    <row r="173" spans="2:8" ht="191.25" x14ac:dyDescent="0.25">
      <c r="B173" s="37" t="s">
        <v>319</v>
      </c>
      <c r="C173" s="78" t="s">
        <v>320</v>
      </c>
      <c r="D173" s="39" t="s">
        <v>142</v>
      </c>
      <c r="E173" s="100">
        <v>1</v>
      </c>
      <c r="F173" s="36"/>
      <c r="G173" s="79"/>
      <c r="H173" s="20"/>
    </row>
    <row r="174" spans="2:8" ht="178.5" x14ac:dyDescent="0.25">
      <c r="B174" s="37" t="s">
        <v>321</v>
      </c>
      <c r="C174" s="78" t="s">
        <v>322</v>
      </c>
      <c r="D174" s="39" t="s">
        <v>142</v>
      </c>
      <c r="E174" s="100">
        <v>3</v>
      </c>
      <c r="F174" s="36"/>
      <c r="G174" s="79"/>
      <c r="H174" s="20"/>
    </row>
    <row r="175" spans="2:8" ht="178.5" x14ac:dyDescent="0.25">
      <c r="B175" s="80" t="s">
        <v>323</v>
      </c>
      <c r="C175" s="81" t="s">
        <v>324</v>
      </c>
      <c r="D175" s="39" t="s">
        <v>142</v>
      </c>
      <c r="E175" s="100">
        <v>1</v>
      </c>
      <c r="F175" s="36"/>
      <c r="G175" s="79"/>
      <c r="H175" s="20"/>
    </row>
    <row r="176" spans="2:8" ht="191.25" x14ac:dyDescent="0.25">
      <c r="B176" s="80" t="s">
        <v>325</v>
      </c>
      <c r="C176" s="81" t="s">
        <v>326</v>
      </c>
      <c r="D176" s="39" t="s">
        <v>142</v>
      </c>
      <c r="E176" s="100">
        <v>1</v>
      </c>
      <c r="F176" s="36"/>
      <c r="G176" s="79"/>
      <c r="H176" s="20"/>
    </row>
    <row r="177" spans="2:11" ht="178.5" x14ac:dyDescent="0.25">
      <c r="B177" s="80" t="s">
        <v>327</v>
      </c>
      <c r="C177" s="81" t="s">
        <v>328</v>
      </c>
      <c r="D177" s="39" t="s">
        <v>142</v>
      </c>
      <c r="E177" s="100">
        <v>3</v>
      </c>
      <c r="F177" s="36"/>
      <c r="G177" s="79"/>
      <c r="H177" s="20"/>
    </row>
    <row r="178" spans="2:11" ht="127.5" x14ac:dyDescent="0.25">
      <c r="B178" s="80" t="s">
        <v>329</v>
      </c>
      <c r="C178" s="81" t="s">
        <v>330</v>
      </c>
      <c r="D178" s="39" t="s">
        <v>18</v>
      </c>
      <c r="E178" s="100">
        <v>203.45</v>
      </c>
      <c r="F178" s="36"/>
      <c r="G178" s="79"/>
      <c r="H178" s="20"/>
    </row>
    <row r="179" spans="2:11" x14ac:dyDescent="0.25">
      <c r="B179" s="80"/>
      <c r="C179" s="81"/>
      <c r="D179" s="39"/>
      <c r="E179" s="100"/>
      <c r="F179" s="36"/>
      <c r="G179" s="79"/>
      <c r="H179" s="20"/>
    </row>
    <row r="180" spans="2:11" x14ac:dyDescent="0.25">
      <c r="B180" s="35"/>
      <c r="C180" s="51" t="s">
        <v>331</v>
      </c>
      <c r="D180" s="12"/>
      <c r="E180" s="94"/>
      <c r="F180" s="25"/>
      <c r="G180" s="14"/>
      <c r="H180" s="26"/>
    </row>
    <row r="181" spans="2:11" x14ac:dyDescent="0.25">
      <c r="B181" s="35"/>
      <c r="C181" s="51" t="s">
        <v>332</v>
      </c>
      <c r="D181" s="12"/>
      <c r="E181" s="94"/>
      <c r="F181" s="25"/>
      <c r="G181" s="14"/>
      <c r="H181" s="26"/>
    </row>
    <row r="182" spans="2:11" x14ac:dyDescent="0.25">
      <c r="B182" s="35"/>
      <c r="C182" s="51"/>
      <c r="D182" s="12"/>
      <c r="E182" s="94"/>
      <c r="F182" s="25"/>
      <c r="G182" s="14"/>
      <c r="H182" s="14"/>
    </row>
    <row r="183" spans="2:11" x14ac:dyDescent="0.25">
      <c r="B183" s="35"/>
      <c r="C183" s="51" t="s">
        <v>333</v>
      </c>
      <c r="D183" s="12"/>
      <c r="E183" s="94"/>
      <c r="F183" s="25"/>
      <c r="G183" s="14"/>
      <c r="H183" s="14"/>
    </row>
    <row r="184" spans="2:11" ht="76.5" x14ac:dyDescent="0.25">
      <c r="B184" s="35" t="s">
        <v>334</v>
      </c>
      <c r="C184" s="82" t="s">
        <v>335</v>
      </c>
      <c r="D184" s="17" t="s">
        <v>15</v>
      </c>
      <c r="E184" s="93">
        <v>26.07</v>
      </c>
      <c r="F184" s="36"/>
      <c r="G184" s="19"/>
      <c r="H184" s="20"/>
    </row>
    <row r="185" spans="2:11" ht="76.5" x14ac:dyDescent="0.25">
      <c r="B185" s="35" t="s">
        <v>336</v>
      </c>
      <c r="C185" s="82" t="s">
        <v>337</v>
      </c>
      <c r="D185" s="17" t="s">
        <v>18</v>
      </c>
      <c r="E185" s="93">
        <v>50.6</v>
      </c>
      <c r="F185" s="36"/>
      <c r="G185" s="19"/>
      <c r="H185" s="20"/>
    </row>
    <row r="186" spans="2:11" ht="51" x14ac:dyDescent="0.25">
      <c r="B186" s="83" t="s">
        <v>338</v>
      </c>
      <c r="C186" s="84" t="s">
        <v>339</v>
      </c>
      <c r="D186" s="85" t="s">
        <v>117</v>
      </c>
      <c r="E186" s="101">
        <v>13</v>
      </c>
      <c r="F186" s="86"/>
      <c r="G186" s="19"/>
      <c r="H186" s="20"/>
    </row>
    <row r="187" spans="2:11" x14ac:dyDescent="0.25">
      <c r="B187" s="35"/>
      <c r="C187" s="87" t="s">
        <v>340</v>
      </c>
      <c r="D187" s="12"/>
      <c r="E187" s="94"/>
      <c r="F187" s="25"/>
      <c r="G187" s="14"/>
      <c r="H187" s="26"/>
    </row>
    <row r="188" spans="2:11" x14ac:dyDescent="0.25">
      <c r="B188" s="35"/>
      <c r="C188" s="82"/>
      <c r="D188" s="17"/>
      <c r="E188" s="93"/>
      <c r="F188" s="18"/>
      <c r="G188" s="19"/>
    </row>
    <row r="189" spans="2:11" x14ac:dyDescent="0.25">
      <c r="B189" s="35" t="s">
        <v>341</v>
      </c>
      <c r="C189" s="87" t="s">
        <v>342</v>
      </c>
      <c r="D189" s="12"/>
      <c r="E189" s="94"/>
      <c r="F189" s="25"/>
      <c r="G189" s="14"/>
      <c r="H189" s="26"/>
      <c r="J189" s="89"/>
      <c r="K189" s="89"/>
    </row>
    <row r="190" spans="2:11" x14ac:dyDescent="0.25">
      <c r="B190" s="35"/>
      <c r="C190" s="87" t="s">
        <v>343</v>
      </c>
      <c r="D190" s="12"/>
      <c r="E190" s="94"/>
      <c r="F190" s="25"/>
      <c r="G190" s="14"/>
      <c r="H190" s="26"/>
    </row>
    <row r="191" spans="2:11" x14ac:dyDescent="0.25">
      <c r="B191" s="35"/>
      <c r="C191" s="87" t="s">
        <v>344</v>
      </c>
      <c r="D191" s="12"/>
      <c r="E191" s="94"/>
      <c r="F191" s="25"/>
      <c r="G191" s="14"/>
      <c r="H191" s="26"/>
    </row>
    <row r="192" spans="2:11" x14ac:dyDescent="0.25">
      <c r="E192" s="99"/>
    </row>
    <row r="193" spans="8:8" x14ac:dyDescent="0.25">
      <c r="H193" s="89"/>
    </row>
    <row r="194" spans="8:8" x14ac:dyDescent="0.25">
      <c r="H194" s="90"/>
    </row>
  </sheetData>
  <mergeCells count="5">
    <mergeCell ref="B3:H3"/>
    <mergeCell ref="B4:H4"/>
    <mergeCell ref="B6:H6"/>
    <mergeCell ref="B8:H8"/>
    <mergeCell ref="B9:H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3"/>
  <sheetViews>
    <sheetView tabSelected="1" workbookViewId="0">
      <selection activeCell="M11" sqref="M11"/>
    </sheetView>
  </sheetViews>
  <sheetFormatPr baseColWidth="10" defaultColWidth="11.42578125" defaultRowHeight="15" x14ac:dyDescent="0.25"/>
  <cols>
    <col min="1" max="9" width="8.7109375" customWidth="1"/>
    <col min="10" max="10" width="20.7109375" customWidth="1"/>
  </cols>
  <sheetData>
    <row r="3" spans="1:10" ht="26.25" x14ac:dyDescent="0.4">
      <c r="A3" s="108" t="s">
        <v>0</v>
      </c>
      <c r="B3" s="108"/>
      <c r="C3" s="108"/>
      <c r="D3" s="108"/>
      <c r="E3" s="108"/>
      <c r="F3" s="108"/>
      <c r="G3" s="108"/>
      <c r="H3" s="108"/>
      <c r="I3" s="108"/>
      <c r="J3" s="108"/>
    </row>
    <row r="4" spans="1:10" x14ac:dyDescent="0.25">
      <c r="A4" s="109" t="s">
        <v>1</v>
      </c>
      <c r="B4" s="109"/>
      <c r="C4" s="109"/>
      <c r="D4" s="109"/>
      <c r="E4" s="109"/>
      <c r="F4" s="109"/>
      <c r="G4" s="109"/>
      <c r="H4" s="109"/>
      <c r="I4" s="109"/>
      <c r="J4" s="109"/>
    </row>
    <row r="6" spans="1:10" ht="18.75" x14ac:dyDescent="0.25">
      <c r="A6" s="110" t="s">
        <v>2</v>
      </c>
      <c r="B6" s="110"/>
      <c r="C6" s="110"/>
      <c r="D6" s="110"/>
      <c r="E6" s="110"/>
      <c r="F6" s="110"/>
      <c r="G6" s="110"/>
      <c r="H6" s="110"/>
      <c r="I6" s="110"/>
      <c r="J6" s="110"/>
    </row>
    <row r="8" spans="1:10" ht="15.75" x14ac:dyDescent="0.25">
      <c r="A8" s="111" t="s">
        <v>3</v>
      </c>
      <c r="B8" s="111"/>
      <c r="C8" s="111"/>
      <c r="D8" s="111"/>
      <c r="E8" s="111"/>
      <c r="F8" s="111"/>
      <c r="G8" s="111"/>
      <c r="H8" s="111"/>
      <c r="I8" s="111"/>
      <c r="J8" s="111"/>
    </row>
    <row r="10" spans="1:10" ht="213" customHeight="1" x14ac:dyDescent="0.25">
      <c r="A10" s="112" t="s">
        <v>4</v>
      </c>
      <c r="B10" s="112"/>
      <c r="C10" s="112"/>
      <c r="D10" s="112"/>
      <c r="E10" s="112"/>
      <c r="F10" s="112"/>
      <c r="G10" s="112"/>
      <c r="H10" s="112"/>
      <c r="I10" s="112"/>
      <c r="J10" s="112"/>
    </row>
    <row r="14" spans="1:10" x14ac:dyDescent="0.25">
      <c r="A14" s="113"/>
      <c r="B14" s="114"/>
      <c r="C14" s="114" t="s">
        <v>346</v>
      </c>
      <c r="D14" s="114"/>
      <c r="E14" s="115"/>
      <c r="F14" s="115"/>
      <c r="G14" s="115"/>
      <c r="H14" s="114"/>
      <c r="I14" s="114"/>
      <c r="J14" s="116" t="s">
        <v>347</v>
      </c>
    </row>
    <row r="15" spans="1:10" x14ac:dyDescent="0.25">
      <c r="A15" s="113"/>
      <c r="B15" s="114"/>
      <c r="C15" s="114"/>
      <c r="D15" s="114"/>
      <c r="E15" s="115"/>
      <c r="F15" s="115"/>
      <c r="G15" s="115"/>
      <c r="H15" s="114"/>
      <c r="I15" s="114"/>
      <c r="J15" s="116" t="s">
        <v>348</v>
      </c>
    </row>
    <row r="16" spans="1:10" x14ac:dyDescent="0.25">
      <c r="A16" s="113"/>
      <c r="B16" s="114"/>
      <c r="C16" s="114"/>
      <c r="D16" s="114"/>
      <c r="E16" s="115"/>
      <c r="F16" s="115"/>
      <c r="G16" s="115"/>
      <c r="H16" s="114"/>
      <c r="I16" s="114"/>
      <c r="J16" s="114"/>
    </row>
    <row r="17" spans="1:10" x14ac:dyDescent="0.25">
      <c r="A17" s="113"/>
      <c r="B17" s="114" t="s">
        <v>349</v>
      </c>
      <c r="C17" s="117" t="s">
        <v>350</v>
      </c>
      <c r="D17" s="117"/>
      <c r="E17" s="117"/>
      <c r="F17" s="115"/>
      <c r="G17" s="115"/>
      <c r="H17" s="114"/>
      <c r="I17" s="114"/>
      <c r="J17" s="118"/>
    </row>
    <row r="18" spans="1:10" x14ac:dyDescent="0.25">
      <c r="A18" s="113"/>
      <c r="B18" s="114" t="s">
        <v>351</v>
      </c>
      <c r="C18" s="117" t="s">
        <v>352</v>
      </c>
      <c r="D18" s="117"/>
      <c r="E18" s="117"/>
      <c r="F18" s="115"/>
      <c r="G18" s="115"/>
      <c r="H18" s="114"/>
      <c r="I18" s="114"/>
      <c r="J18" s="118"/>
    </row>
    <row r="19" spans="1:10" x14ac:dyDescent="0.25">
      <c r="A19" s="113"/>
      <c r="B19" s="114" t="s">
        <v>353</v>
      </c>
      <c r="C19" s="117" t="s">
        <v>354</v>
      </c>
      <c r="D19" s="117"/>
      <c r="E19" s="117"/>
      <c r="F19" s="115"/>
      <c r="G19" s="115"/>
      <c r="H19" s="114"/>
      <c r="I19" s="114"/>
      <c r="J19" s="118"/>
    </row>
    <row r="20" spans="1:10" x14ac:dyDescent="0.25">
      <c r="A20" s="113"/>
      <c r="B20" s="114" t="s">
        <v>355</v>
      </c>
      <c r="C20" s="117" t="s">
        <v>356</v>
      </c>
      <c r="D20" s="117"/>
      <c r="E20" s="117"/>
      <c r="F20" s="115"/>
      <c r="G20" s="115"/>
      <c r="H20" s="114"/>
      <c r="I20" s="114"/>
      <c r="J20" s="118"/>
    </row>
    <row r="21" spans="1:10" x14ac:dyDescent="0.25">
      <c r="A21" s="113"/>
      <c r="B21" s="114" t="s">
        <v>357</v>
      </c>
      <c r="C21" s="119" t="s">
        <v>358</v>
      </c>
      <c r="D21" s="119"/>
      <c r="E21" s="120"/>
      <c r="F21" s="115"/>
      <c r="G21" s="115"/>
      <c r="H21" s="114"/>
      <c r="I21" s="114"/>
      <c r="J21" s="121"/>
    </row>
    <row r="22" spans="1:10" x14ac:dyDescent="0.25">
      <c r="A22" s="113"/>
      <c r="B22" s="114" t="s">
        <v>359</v>
      </c>
      <c r="C22" s="117" t="s">
        <v>360</v>
      </c>
      <c r="D22" s="117"/>
      <c r="E22" s="120"/>
      <c r="F22" s="115"/>
      <c r="G22" s="115"/>
      <c r="H22" s="114"/>
      <c r="I22" s="114"/>
      <c r="J22" s="121"/>
    </row>
    <row r="23" spans="1:10" x14ac:dyDescent="0.25">
      <c r="A23" s="113"/>
      <c r="B23" s="114" t="s">
        <v>361</v>
      </c>
      <c r="C23" s="122" t="s">
        <v>362</v>
      </c>
      <c r="D23" s="122"/>
      <c r="E23" s="120"/>
      <c r="F23" s="115"/>
      <c r="G23" s="115"/>
      <c r="H23" s="114"/>
      <c r="I23" s="114"/>
      <c r="J23" s="121"/>
    </row>
    <row r="24" spans="1:10" x14ac:dyDescent="0.25">
      <c r="B24" s="114"/>
      <c r="C24" s="122"/>
      <c r="D24" s="122"/>
      <c r="E24" s="120"/>
      <c r="F24" s="115"/>
      <c r="G24" s="115"/>
      <c r="H24" s="114"/>
      <c r="I24" s="114"/>
    </row>
    <row r="28" spans="1:10" x14ac:dyDescent="0.25">
      <c r="H28" s="119"/>
      <c r="I28" s="123" t="s">
        <v>363</v>
      </c>
      <c r="J28" s="124">
        <f>SUM(J17:J23)</f>
        <v>0</v>
      </c>
    </row>
    <row r="29" spans="1:10" x14ac:dyDescent="0.25">
      <c r="H29" s="119"/>
      <c r="I29" s="123"/>
      <c r="J29" s="125"/>
    </row>
    <row r="30" spans="1:10" x14ac:dyDescent="0.25">
      <c r="H30" s="119"/>
      <c r="I30" s="123" t="s">
        <v>364</v>
      </c>
      <c r="J30" s="126">
        <f>ROUNDDOWN((+J28*0.16),2)</f>
        <v>0</v>
      </c>
    </row>
    <row r="31" spans="1:10" x14ac:dyDescent="0.25">
      <c r="H31" s="119"/>
      <c r="I31" s="123"/>
      <c r="J31" s="124"/>
    </row>
    <row r="32" spans="1:10" x14ac:dyDescent="0.25">
      <c r="H32" s="119"/>
      <c r="I32" s="123" t="s">
        <v>365</v>
      </c>
      <c r="J32" s="126">
        <f>ROUND(J28+J30,2)</f>
        <v>0</v>
      </c>
    </row>
    <row r="33" spans="8:10" x14ac:dyDescent="0.25">
      <c r="H33" s="127"/>
      <c r="I33" s="127"/>
      <c r="J33" s="128"/>
    </row>
  </sheetData>
  <mergeCells count="10">
    <mergeCell ref="C18:E18"/>
    <mergeCell ref="C19:E19"/>
    <mergeCell ref="C20:E20"/>
    <mergeCell ref="C22:D22"/>
    <mergeCell ref="A3:J3"/>
    <mergeCell ref="A4:J4"/>
    <mergeCell ref="A6:J6"/>
    <mergeCell ref="A8:J8"/>
    <mergeCell ref="A10:J10"/>
    <mergeCell ref="C17:E17"/>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CATALOGO</vt:lpstr>
      <vt:lpstr>CARATULA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PCR</dc:creator>
  <cp:lastModifiedBy>PCR</cp:lastModifiedBy>
  <dcterms:created xsi:type="dcterms:W3CDTF">2021-05-29T01:51:25Z</dcterms:created>
  <dcterms:modified xsi:type="dcterms:W3CDTF">2021-05-29T02:32:18Z</dcterms:modified>
</cp:coreProperties>
</file>